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<sst xmlns="http://schemas.openxmlformats.org/spreadsheetml/2006/main" count="245" uniqueCount="167">
  <si>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</si>
  <si>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</si>
  <si>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</si>
  <si>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</si>
  <si>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</si>
  <si>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</si>
  <si>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</si>
  <si>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</si>
  <si>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</si>
  <si>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</si>
  <si>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</si>
  <si>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</si>
  <si>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</si>
  <si>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</si>
  <si>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</si>
  <si>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</si>
  <si>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</si>
  <si>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</si>
  <si>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</si>
  <si>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</si>
  <si>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</si>
  <si>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</si>
  <si>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</si>
  <si>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</si>
  <si>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</si>
  <si>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</si>
  <si>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</si>
  <si>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</si>
  <si>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</si>
  <si>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</si>
  <si>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</si>
  <si>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</si>
  <si>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</si>
  <si>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</si>
  <si>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Расходы бюджета муниципального образования на оказание муниципальной услуги (выполнение работы)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</si>
  <si>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</si>
  <si>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</si>
  <si>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</si>
  <si>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</si>
  <si>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</si>
  <si>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</si>
  <si>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</si>
  <si>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</si>
  <si>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</si>
  <si>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</si>
  <si>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</si>
  <si>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</si>
  <si>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</si>
  <si>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>Отчет о выполнении основных мероприятий муниципальной программы</t>
  </si>
  <si>
    <t xml:space="preserve">Форма 3. </t>
  </si>
  <si>
    <t>Форма 4.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</si>
  <si>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</si>
  <si>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</si>
  <si>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</si>
  <si>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</si>
  <si>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</t>
  </si>
  <si>
    <t xml:space="preserve"> города Воткинска по социальным вопросам</t>
  </si>
  <si>
    <t>Отчет о реализации муниципальной программы муниципального образования "Город Воткинск"</t>
  </si>
  <si>
    <t>"Реализация молодежной политики на 2020-2024 годы"</t>
  </si>
  <si>
    <t>Патриотическое воспитание и подготовка молодежи к военной службе</t>
  </si>
  <si>
    <t>Организация и проведение мероприятий в сфере патриотического воспитания (месячник «Во славу Отечества», Вахта памяти, День призывника, День Пограничника, День ВДВ и пр.)</t>
  </si>
  <si>
    <t>Управление культуры, спорта и молодежной политики                 Управление образования</t>
  </si>
  <si>
    <t>2020 год</t>
  </si>
  <si>
    <t>февраль, апрель, май</t>
  </si>
  <si>
    <t>Организован и проведен месячник "Во славу Отечества", в который входят конкурсы по 5 номинациям. Ожидаемый охват участников - 400 чел.  Проведены 5 митингов и 10 мероприятий и акций врамках "75 лет Победы"</t>
  </si>
  <si>
    <t>Участие в конкурсах, фестивалях патриотической направленности республиканского и всероссийского уровней</t>
  </si>
  <si>
    <t>Проведен республиканский этап гражданско-патриотической акции "Во славу Отечества". Квест "Кубок Главы".</t>
  </si>
  <si>
    <t>в течение года</t>
  </si>
  <si>
    <t>Организация и проведение совместных мероприятий с ОО "Союз ветеранов и инвалидов локальных войн" и Воткинской городской общественной организацией ветеранов войны, труда, вооруженных сил и правоохранительных органов (семинары, лектории, встречи)</t>
  </si>
  <si>
    <t xml:space="preserve">февраль </t>
  </si>
  <si>
    <t xml:space="preserve">Проведены совместные мероприятия, приуроченые к Дню вывода советских войск из Афганистана (февраль) и Дню призывника </t>
  </si>
  <si>
    <t>Организация и проведение мероприятий, направленных на допризывную подготовку молодежи (День призывника)</t>
  </si>
  <si>
    <t xml:space="preserve">Посещение войсковой части, музейной комнаты в филиале №7 ЦБС и музея локальных войн "Щит" (март-апрель), торжественный концерт (октябрь) </t>
  </si>
  <si>
    <t>10</t>
  </si>
  <si>
    <t>Содействие социализации и эффективной самореализации молодежи</t>
  </si>
  <si>
    <t>0 2</t>
  </si>
  <si>
    <t>Проведение мероприятий для молодежных общественных организаций, студенческой молодежи (фестиваль «Студенческая весна», «Дни здоровья», молодежные форумы, спартакиады, слеты МОО, встречи; развитие и поддержка движения КВН).</t>
  </si>
  <si>
    <t>Управление культуры, спорта и молодежной политики</t>
  </si>
  <si>
    <t>Проведены фестиваль "Студенческая весна" (апрель), День здоровья (апрель), студенческая спартакиада (3 этапа), дискуссионные клубы "Диалоги на равных", "Кругосветка" и "Кросс нации". Продвижение деятельности КВН в городе.</t>
  </si>
  <si>
    <t>апрель</t>
  </si>
  <si>
    <t>Организация городского праздника «День молодежи»</t>
  </si>
  <si>
    <t>Проведен День молодежи 27 июня. Организованы несколько площадок. Ожидаемый охват - 1000 человек.</t>
  </si>
  <si>
    <t>Организация и проведение профильной смены актива "Цивилизация"</t>
  </si>
  <si>
    <t>Август-сентябрь, не менее 100 человек</t>
  </si>
  <si>
    <t>июнь</t>
  </si>
  <si>
    <t>Организация общегородских мероприятий и акций по пропаганде здорового образа жизни среди подростков (месячник «Молодежь ЗА здоровый образ жизни», туристический слет для студенческой и работающей молодежи, выездные акции по пропаганде ЗОЖ); создание условий для развития и работы молодежных общественных организаций,  основной деятельностью которых является пропаганда здорового образа жизни  и первичная профилактика наркозависимостей среди молодежи</t>
  </si>
  <si>
    <t>Реализация мероприятий профкалендаря. Проведены мероприятия в рамках антинаркотического месячника. Проведен конкурс арт-объектов, пропагандирующих ЗОЖ. Организовано не менее 5 профилактических акций</t>
  </si>
  <si>
    <t>0 3</t>
  </si>
  <si>
    <t>Региональный проект "Социальная активность"</t>
  </si>
  <si>
    <t>Реализация проектов, программ и проведение мероприятий для детей, подростков и молодежи молодежными и детскими общественными объединениями</t>
  </si>
  <si>
    <t>Проведены фестиваль волонтерских отрядов, обучающие семинары по волонтерству, мастер-классы и пр.</t>
  </si>
  <si>
    <t>Создание межведомственного органа по развитию добровольчества с участием представителей некоммерческих, образовательных, добровольческих организаций и объединений, Общественой Палаты и других заинтересованных лиц</t>
  </si>
  <si>
    <t>Проведена 1 рабочая группа и 1 обучающий семинар.</t>
  </si>
  <si>
    <t>Организация и проведение уроков, посвященных социальной активности и добровольчеству</t>
  </si>
  <si>
    <t>Управление образования</t>
  </si>
  <si>
    <t>Проведены "уроки добра" в школах и учреждениях СПО</t>
  </si>
  <si>
    <t>Проведение информационной и рекламной кампании в целях популяризации добровольчества</t>
  </si>
  <si>
    <t>Организованы информационная волонтерская палатка "Быть волонтером Модно" на всех масштабных мероприятиях, стенды о волонтерской деятельности в учебных заведениях</t>
  </si>
  <si>
    <t>Организация и проведение конкурсов и фестивалей для волонтеров, направленных на выявление самых активных личностей и отрядов, обмен опытом и внедрение лучших практик</t>
  </si>
  <si>
    <t>Проведен конкурс социальных театров (апрель) и фестиваль волонтерских отрядов (декабрь)</t>
  </si>
  <si>
    <t>Оказание услуг (выполнение работ) муниципальными учреждениями в сфере молодежной политики</t>
  </si>
  <si>
    <t>МАУ "Молодежный центр "Победа"</t>
  </si>
  <si>
    <t>Выполнение МАУ "МЦ "Победа" муниципального задания. Проведено 80 мероприятий. Осуществляют деятельность 6 молодежных организаций на базе МАУ "МЦ "Победа".</t>
  </si>
  <si>
    <t>Уплата налога на имущество организаций, земельного налога</t>
  </si>
  <si>
    <t>Исполнение законодательства</t>
  </si>
  <si>
    <t>Укрепление материально-технической базы</t>
  </si>
  <si>
    <t>Выполнение работ в рамках большого ремонта (по мере финансирования)</t>
  </si>
  <si>
    <t>0 4</t>
  </si>
  <si>
    <t>0 5</t>
  </si>
  <si>
    <t>0 6</t>
  </si>
  <si>
    <t>Реализация молодежной политики на 2020-2024 годы</t>
  </si>
  <si>
    <t>Количество мероприятий патриотической направленности, в том числе по допризывной подготовке для подростков и молодежи</t>
  </si>
  <si>
    <t>Количество молодежных и детских общественных объединений, в том числе патриотической направленности</t>
  </si>
  <si>
    <t xml:space="preserve">Доля общеобразовательных организаций, профессиональных образовательных организаций и организаций высшего образования, участвующих в мероприятиях патриотической направленности, в общей численности данных образовательных организаций </t>
  </si>
  <si>
    <t>Доля молодежи, участвующей в деятельности молодежных и детских общественных объединений, органов молодежного самоуправления, в общей численности молодежи</t>
  </si>
  <si>
    <t>Охват детей и подростков "группы риска", состоящих на учете в подразделениях по делам несовершеннолетних, мероприятиями профилактической направленности</t>
  </si>
  <si>
    <t>Доля граждан, вовлеченных в добровольческую деятельность</t>
  </si>
  <si>
    <t>Доля молодежи, задействованной в мероприятиях по вовлечению в творческую деятельность, от общего числа молодежи г.Воткинска</t>
  </si>
  <si>
    <t>Доля студентов, вовлеченных в клубное студенческое движение, от общего числа студентов в г.Воткинске</t>
  </si>
  <si>
    <t>ед.</t>
  </si>
  <si>
    <t>проценты</t>
  </si>
  <si>
    <t>План на конец отчетного 2020  года</t>
  </si>
  <si>
    <t>Факт на начало отчетного периода (за 2019 год)</t>
  </si>
  <si>
    <r>
      <t xml:space="preserve">Ответственный исполнитель </t>
    </r>
    <r>
      <rPr>
        <u val="single"/>
        <sz val="12"/>
        <rFont val="Times New Roman"/>
        <family val="1"/>
      </rPr>
      <t>Управление культуры, спорта и молодежной политики</t>
    </r>
  </si>
  <si>
    <r>
      <t xml:space="preserve">Наименование муниципальной программы </t>
    </r>
    <r>
      <rPr>
        <u val="single"/>
        <sz val="12"/>
        <rFont val="Times New Roman"/>
        <family val="1"/>
      </rPr>
      <t>"Реализация молодежной политики на 2020-2024 годы"</t>
    </r>
  </si>
  <si>
    <t>Организован и проведен месячник "Во славу Отечества", в который вошли конкурсы по 6 номинациям. Охват - 450 чел.  Проведен митинг памяти о россиянах, исполнявших служебный долг за пределами Отечества  (охват - 200 чел.),  7 онлайн-акций врамках "75 лет Победы" (охват - 3600 чел.)</t>
  </si>
  <si>
    <t>Проведены совместные мероприятия, приуроченые к Дню вывода советских войск из Афганистана (февраль): митинг и торжественный вечер «Суровый приказ выполняя…» (охват - 700 чел.)</t>
  </si>
  <si>
    <t>Мероприятия с посещением войсковой части, музейной комнаты в филиале №7 ЦБС и музея локальных войн "Щит" в марте-апреле были отменены в связи с распространением коронавирусной инфекции</t>
  </si>
  <si>
    <t>Фестиваль "Студенческая весна" и День здоровья в апреле были отменены в связи с распространением коронавирусной инфекции</t>
  </si>
  <si>
    <t xml:space="preserve">Реализовано  56 мероприятий профкалендаря. Проведены онлайн-мероприятия в рамках антинаркотического месячника, в том числе и оффлайн. </t>
  </si>
  <si>
    <t>Конкурс социальных театров в апреле был отменен в связи с распространением коронавирусной инфекции</t>
  </si>
  <si>
    <t xml:space="preserve">Проведен День молодежи в онлайн-формате: "Здоровый завтрак", "Утренняя зарядка с фитнес-тренером", фотоколлаж "Молодежь Воткинска", награждения (охват - 2000 чел.) </t>
  </si>
  <si>
    <t>Обучающий семинар был перенесен на второе полугодие в связи с распространением коронавирусной инфекции</t>
  </si>
  <si>
    <t>второе полугодие</t>
  </si>
  <si>
    <t>Проведено 32 мероприятия. Осуществляют деятельность 6 молодежных организаций на базе МАУ "МЦ "Победа".</t>
  </si>
  <si>
    <t>Финансирования не было</t>
  </si>
  <si>
    <t>Проведен республиканский этап гражданско-патриотической акции "Во славу Отечества" (охват - 150 чел.)</t>
  </si>
  <si>
    <r>
      <t>Проведен онлайн-кейс турнир молодежного инициативного бюджетирования "Атмосфера" (охват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100 чел.). Подготовлено к реализации 7 проектов.</t>
    </r>
  </si>
  <si>
    <t>Проведены акции, популяризующие добровольчество: "Мы вместе", "Герои в масках", "Волонтеры конституции", "Волонтеры Победы".</t>
  </si>
  <si>
    <t>Форма 2</t>
  </si>
  <si>
    <t xml:space="preserve">Отчет о расходах на реализацию муниципальной программы за счет всех источников финансирования 
по состоянию на  01 июля 2020 года
</t>
  </si>
  <si>
    <t>Отношение фактических расходов к оценке расходов, %</t>
  </si>
  <si>
    <t xml:space="preserve">Всего 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</si>
  <si>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по состоянию на 01 июля 2020 года
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</si>
  <si>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</si>
  <si>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</si>
  <si>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Факт по состоянию на конец отчетного периода</t>
  </si>
  <si>
    <t>938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</si>
  <si>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</si>
  <si>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r>
      <t>2)</t>
    </r>
    <r>
      <rPr>
        <sz val="9"/>
        <color indexed="8"/>
        <rFont val="Times New Roman"/>
        <family val="1"/>
      </rPr>
      <t xml:space="preserve">        </t>
    </r>
  </si>
  <si>
    <t>Количество концертов и концертных программ, иных зрелищных мероприятий</t>
  </si>
  <si>
    <t>единиц</t>
  </si>
  <si>
    <t>Организация досуга детей, подростков и молодежи</t>
  </si>
  <si>
    <t>Количество молодежных организаций</t>
  </si>
  <si>
    <t xml:space="preserve">единиц </t>
  </si>
  <si>
    <t>Уплачен земельный налог за IV квартал 2019 и I квартал 2020 года</t>
  </si>
  <si>
    <t>по состоянию на 01 июля 2020 года</t>
  </si>
  <si>
    <r>
      <t xml:space="preserve">Наименование муниципальной программы  </t>
    </r>
    <r>
      <rPr>
        <u val="single"/>
        <sz val="12"/>
        <rFont val="Times New Roman"/>
        <family val="1"/>
      </rPr>
      <t>"Реализация молодежной политики на 2020-2024 годы"</t>
    </r>
  </si>
  <si>
    <r>
      <t xml:space="preserve">Ответственный исполнитель: </t>
    </r>
    <r>
      <rPr>
        <u val="single"/>
        <sz val="12"/>
        <rFont val="Times New Roman"/>
        <family val="1"/>
      </rPr>
      <t xml:space="preserve">Управление культуры, спорта и молодежной политики  </t>
    </r>
    <r>
      <rPr>
        <sz val="12"/>
        <rFont val="Times New Roman"/>
        <family val="1"/>
      </rPr>
      <t xml:space="preserve"> </t>
    </r>
  </si>
  <si>
    <r>
      <t>Наименование муниципальной программы</t>
    </r>
    <r>
      <rPr>
        <u val="single"/>
        <sz val="12"/>
        <rFont val="Times New Roman"/>
        <family val="1"/>
      </rPr>
      <t xml:space="preserve"> "Реализация молодежной политики на 2020-2024 годы"</t>
    </r>
  </si>
  <si>
    <r>
      <t xml:space="preserve">Ответственный исполнитель: </t>
    </r>
    <r>
      <rPr>
        <u val="single"/>
        <sz val="12"/>
        <rFont val="Times New Roman"/>
        <family val="1"/>
      </rPr>
      <t>Управление культуры, спорта и молодежной политики</t>
    </r>
  </si>
  <si>
    <r>
      <t xml:space="preserve">Наименование муниципальной программы  </t>
    </r>
    <r>
      <rPr>
        <u val="single"/>
        <sz val="12"/>
        <color indexed="8"/>
        <rFont val="Times New Roman"/>
        <family val="1"/>
      </rPr>
      <t>"Реализация молодежной политики на 2020-2024 годы"</t>
    </r>
  </si>
  <si>
    <r>
      <t xml:space="preserve">Ответственный исполнитель: </t>
    </r>
    <r>
      <rPr>
        <u val="single"/>
        <sz val="12"/>
        <color indexed="8"/>
        <rFont val="Times New Roman"/>
        <family val="1"/>
      </rPr>
      <t>Управление культуры, спорта и молодежной политики</t>
    </r>
    <r>
      <rPr>
        <sz val="12"/>
        <color indexed="8"/>
        <rFont val="Times New Roman"/>
        <family val="1"/>
      </rPr>
      <t xml:space="preserve">    </t>
    </r>
  </si>
  <si>
    <r>
      <rPr>
        <u val="single"/>
        <sz val="12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  /Ж.А.Александрова</t>
    </r>
  </si>
  <si>
    <r>
      <t>________________________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</t>
    </r>
  </si>
  <si>
    <t>по состоянию на  01 июля 2020 года</t>
  </si>
  <si>
    <t>Утверждаю: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</si>
</sst>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Calibri"/>
      <family val="2"/>
    </font>
    <font>
      <sz val="8.5"/>
      <name val="Calibri"/>
      <family val="2"/>
    </font>
    <font>
      <sz val="9"/>
      <color indexed="8"/>
      <name val="Calibri"/>
      <family val="2"/>
    </font>
    <font>
      <sz val="7"/>
      <name val="Calibri"/>
      <family val="2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9" fillId="0" borderId="0" xfId="0" applyFont="1" applyAlignment="1">
      <alignment/>
    </xf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67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 indent="3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top"/>
    </xf>
    <xf numFmtId="178" fontId="4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72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17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7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74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7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6;&#1090;&#1095;&#1077;&#1090;%20&#1052;&#1055;%206%20&#1084;&#1077;&#1089;%202020%20&#1052;&#1086;&#1083;&#1086;&#1076;&#1077;&#1078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 2"/>
      <sheetName val="Форма 3"/>
      <sheetName val="Форма 4"/>
      <sheetName val="Форма 5"/>
      <sheetName val="Форма 6"/>
      <sheetName val="Форма 7"/>
    </sheetNames>
    <sheetDataSet>
      <sheetData sheetId="0">
        <row r="10">
          <cell r="N10">
            <v>4913</v>
          </cell>
          <cell r="O10">
            <v>2290.5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13" sqref="A13:Q13"/>
    </sheetView>
  </sheetViews>
  <sheetFormatPr defaultColWidth="9.140625" defaultRowHeight="15"/>
  <cols>
    <col min="1" max="2" width="9.140625" style="21" customWidth="1"/>
    <col min="3" max="7" width="3.28125" style="21" customWidth="1"/>
    <col min="8" max="8" width="27.8515625" style="21" customWidth="1"/>
    <col min="9" max="9" width="16.8515625" style="21" customWidth="1"/>
    <col min="10" max="10" width="5.421875" style="21" customWidth="1"/>
    <col min="11" max="12" width="4.00390625" style="21" customWidth="1"/>
    <col min="13" max="13" width="10.140625" style="21" customWidth="1"/>
    <col min="14" max="14" width="4.57421875" style="21" customWidth="1"/>
    <col min="15" max="15" width="4.421875" style="21" customWidth="1"/>
    <col min="16" max="17" width="10.57421875" style="21" customWidth="1"/>
    <col min="18" max="18" width="8.8515625" style="21" customWidth="1"/>
    <col min="19" max="19" width="16.57421875" style="21" customWidth="1"/>
    <col min="20" max="16384" width="9.140625" style="21" customWidth="1"/>
  </cols>
  <sheetData>
    <row r="1" spans="3:15" s="20" customFormat="1" ht="13.5" customHeight="1">
      <c r="C1" s="18"/>
      <c r="D1" s="18"/>
      <c r="E1" s="18"/>
      <c r="F1" s="18"/>
      <c r="G1" s="18"/>
      <c r="H1" s="18"/>
      <c r="I1" s="18"/>
      <c r="J1" s="18"/>
      <c r="K1" s="18"/>
      <c r="L1" s="158" t="s">
        <v>166</v>
      </c>
      <c r="M1" s="158"/>
      <c r="N1" s="158"/>
      <c r="O1" s="158"/>
    </row>
    <row r="2" spans="3:17" s="20" customFormat="1" ht="24" customHeight="1">
      <c r="C2" s="18"/>
      <c r="D2" s="18"/>
      <c r="E2" s="18"/>
      <c r="F2" s="18"/>
      <c r="G2" s="18"/>
      <c r="H2" s="18"/>
      <c r="I2" s="18"/>
      <c r="J2" s="18"/>
      <c r="K2" s="18"/>
      <c r="L2" s="159" t="s">
        <v>44</v>
      </c>
      <c r="M2" s="159"/>
      <c r="N2" s="159"/>
      <c r="O2" s="159"/>
      <c r="P2" s="159"/>
      <c r="Q2" s="159"/>
    </row>
    <row r="3" spans="3:17" s="20" customFormat="1" ht="16.5" customHeight="1">
      <c r="C3" s="18"/>
      <c r="D3" s="18"/>
      <c r="E3" s="18"/>
      <c r="F3" s="18"/>
      <c r="G3" s="18"/>
      <c r="H3" s="18"/>
      <c r="I3" s="18"/>
      <c r="J3" s="18"/>
      <c r="K3" s="18"/>
      <c r="L3" s="153" t="s">
        <v>55</v>
      </c>
      <c r="M3" s="153"/>
      <c r="N3" s="153"/>
      <c r="O3" s="153"/>
      <c r="P3" s="153"/>
      <c r="Q3" s="153"/>
    </row>
    <row r="4" spans="3:17" s="20" customFormat="1" ht="16.5" customHeight="1">
      <c r="C4" s="18"/>
      <c r="D4" s="18"/>
      <c r="E4" s="18"/>
      <c r="F4" s="18"/>
      <c r="G4" s="18"/>
      <c r="H4" s="18"/>
      <c r="I4" s="18"/>
      <c r="J4" s="18"/>
      <c r="K4" s="18"/>
      <c r="L4" s="151" t="s">
        <v>56</v>
      </c>
      <c r="M4" s="151"/>
      <c r="N4" s="151"/>
      <c r="O4" s="151"/>
      <c r="P4" s="151"/>
      <c r="Q4" s="151"/>
    </row>
    <row r="5" spans="3:15" ht="16.5" customHeight="1">
      <c r="C5" s="4"/>
      <c r="D5" s="4"/>
      <c r="E5" s="4"/>
      <c r="F5" s="4"/>
      <c r="G5" s="4"/>
      <c r="H5" s="4"/>
      <c r="I5" s="4"/>
      <c r="J5" s="4"/>
      <c r="K5" s="4"/>
      <c r="L5" s="104" t="s">
        <v>45</v>
      </c>
      <c r="M5" s="104"/>
      <c r="N5" s="104"/>
      <c r="O5" s="104"/>
    </row>
    <row r="6" spans="3:17" ht="18" customHeight="1">
      <c r="C6" s="4"/>
      <c r="D6" s="4"/>
      <c r="E6" s="4"/>
      <c r="F6" s="4"/>
      <c r="G6" s="4"/>
      <c r="H6" s="4"/>
      <c r="I6" s="4"/>
      <c r="J6" s="4"/>
      <c r="K6" s="4"/>
      <c r="L6" s="152" t="s">
        <v>163</v>
      </c>
      <c r="M6" s="152"/>
      <c r="N6" s="152"/>
      <c r="O6" s="152"/>
      <c r="P6" s="152"/>
      <c r="Q6" s="152"/>
    </row>
    <row r="7" spans="3:17" ht="18" customHeight="1">
      <c r="C7" s="4"/>
      <c r="D7" s="4"/>
      <c r="E7" s="4"/>
      <c r="F7" s="4"/>
      <c r="G7" s="4"/>
      <c r="H7" s="4"/>
      <c r="I7" s="4"/>
      <c r="J7" s="4"/>
      <c r="K7" s="4"/>
      <c r="L7" s="102" t="s">
        <v>46</v>
      </c>
      <c r="M7" s="102"/>
      <c r="N7" s="102"/>
      <c r="O7" s="102"/>
      <c r="P7" s="102"/>
      <c r="Q7" s="102"/>
    </row>
    <row r="8" spans="3:17" ht="18" customHeight="1">
      <c r="C8" s="4"/>
      <c r="D8" s="4"/>
      <c r="E8" s="4"/>
      <c r="F8" s="4"/>
      <c r="G8" s="4"/>
      <c r="H8" s="4"/>
      <c r="I8" s="4"/>
      <c r="J8" s="4"/>
      <c r="K8" s="4"/>
      <c r="L8" s="154" t="s">
        <v>164</v>
      </c>
      <c r="M8" s="154"/>
      <c r="N8" s="154"/>
      <c r="O8" s="154"/>
      <c r="P8" s="154"/>
      <c r="Q8" s="154"/>
    </row>
    <row r="9" spans="3:15" ht="18" customHeight="1">
      <c r="C9" s="4"/>
      <c r="D9" s="4"/>
      <c r="E9" s="4"/>
      <c r="F9" s="4"/>
      <c r="G9" s="4"/>
      <c r="H9" s="4"/>
      <c r="I9" s="4"/>
      <c r="J9" s="4"/>
      <c r="K9" s="4"/>
      <c r="L9" s="102" t="s">
        <v>47</v>
      </c>
      <c r="M9" s="102"/>
      <c r="N9" s="102"/>
      <c r="O9" s="102"/>
    </row>
    <row r="10" spans="3:19" ht="13.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4"/>
      <c r="S10" s="4"/>
    </row>
    <row r="11" spans="1:19" s="20" customFormat="1" ht="17.25" customHeight="1">
      <c r="A11" s="105" t="s">
        <v>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55"/>
      <c r="S11" s="155"/>
    </row>
    <row r="12" spans="1:18" s="20" customFormat="1" ht="17.25" customHeight="1">
      <c r="A12" s="157" t="s">
        <v>58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60"/>
    </row>
    <row r="13" spans="1:19" s="20" customFormat="1" ht="17.25" customHeight="1">
      <c r="A13" s="105" t="s">
        <v>165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55"/>
      <c r="S13" s="156"/>
    </row>
    <row r="14" spans="3:19" s="20" customFormat="1" ht="17.25" customHeight="1">
      <c r="C14" s="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</sheetData>
  <sheetProtection/>
  <mergeCells count="12">
    <mergeCell ref="A12:Q12"/>
    <mergeCell ref="L2:Q2"/>
    <mergeCell ref="L3:Q3"/>
    <mergeCell ref="L4:Q4"/>
    <mergeCell ref="L6:Q6"/>
    <mergeCell ref="L7:Q7"/>
    <mergeCell ref="L8:Q8"/>
    <mergeCell ref="L9:O9"/>
    <mergeCell ref="L1:O1"/>
    <mergeCell ref="L5:O5"/>
    <mergeCell ref="A13:Q13"/>
    <mergeCell ref="A11:Q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9.8515625" style="0" customWidth="1"/>
    <col min="3" max="3" width="21.57421875" style="0" customWidth="1"/>
    <col min="4" max="4" width="40.28125" style="0" customWidth="1"/>
    <col min="5" max="5" width="19.421875" style="0" customWidth="1"/>
    <col min="6" max="6" width="17.7109375" style="0" customWidth="1"/>
    <col min="7" max="7" width="19.140625" style="0" customWidth="1"/>
  </cols>
  <sheetData>
    <row r="1" spans="1:7" ht="18.75">
      <c r="A1" s="110"/>
      <c r="B1" s="110"/>
      <c r="C1" s="110"/>
      <c r="D1" s="110"/>
      <c r="E1" s="85"/>
      <c r="F1" s="85"/>
      <c r="G1" s="85" t="s">
        <v>139</v>
      </c>
    </row>
    <row r="2" spans="1:7" ht="44.25" customHeight="1">
      <c r="A2" s="111" t="s">
        <v>140</v>
      </c>
      <c r="B2" s="111"/>
      <c r="C2" s="111"/>
      <c r="D2" s="111"/>
      <c r="E2" s="111"/>
      <c r="F2" s="111"/>
      <c r="G2" s="111"/>
    </row>
    <row r="3" spans="1:7" ht="18.75">
      <c r="A3" s="86"/>
      <c r="B3" s="149" t="s">
        <v>161</v>
      </c>
      <c r="C3" s="149"/>
      <c r="D3" s="149"/>
      <c r="E3" s="149"/>
      <c r="F3" s="149"/>
      <c r="G3" s="149"/>
    </row>
    <row r="4" spans="1:7" s="150" customFormat="1" ht="18.75">
      <c r="A4" s="148"/>
      <c r="B4" s="149" t="s">
        <v>162</v>
      </c>
      <c r="C4" s="149"/>
      <c r="D4" s="149"/>
      <c r="E4" s="149"/>
      <c r="F4" s="149"/>
      <c r="G4" s="149"/>
    </row>
    <row r="5" spans="1:7" ht="15">
      <c r="A5" s="25"/>
      <c r="B5" s="25"/>
      <c r="C5" s="25"/>
      <c r="D5" s="25"/>
      <c r="E5" s="25"/>
      <c r="F5" s="25"/>
      <c r="G5" s="25"/>
    </row>
    <row r="6" spans="1:7" ht="15">
      <c r="A6" s="112" t="s">
        <v>9</v>
      </c>
      <c r="B6" s="113"/>
      <c r="C6" s="112" t="s">
        <v>22</v>
      </c>
      <c r="D6" s="112" t="s">
        <v>23</v>
      </c>
      <c r="E6" s="112" t="s">
        <v>24</v>
      </c>
      <c r="F6" s="112"/>
      <c r="G6" s="112" t="s">
        <v>141</v>
      </c>
    </row>
    <row r="7" spans="1:7" ht="25.5" customHeight="1">
      <c r="A7" s="112"/>
      <c r="B7" s="113"/>
      <c r="C7" s="113" t="s">
        <v>20</v>
      </c>
      <c r="D7" s="113"/>
      <c r="E7" s="106" t="s">
        <v>32</v>
      </c>
      <c r="F7" s="106" t="s">
        <v>33</v>
      </c>
      <c r="G7" s="112"/>
    </row>
    <row r="8" spans="1:7" ht="15">
      <c r="A8" s="87" t="s">
        <v>13</v>
      </c>
      <c r="B8" s="87" t="s">
        <v>10</v>
      </c>
      <c r="C8" s="113"/>
      <c r="D8" s="113"/>
      <c r="E8" s="106"/>
      <c r="F8" s="107"/>
      <c r="G8" s="112"/>
    </row>
    <row r="9" spans="1:7" ht="15">
      <c r="A9" s="108" t="s">
        <v>73</v>
      </c>
      <c r="B9" s="108"/>
      <c r="C9" s="109" t="s">
        <v>110</v>
      </c>
      <c r="D9" s="89" t="s">
        <v>142</v>
      </c>
      <c r="E9" s="82">
        <f>E10+E16</f>
        <v>5186</v>
      </c>
      <c r="F9" s="82">
        <f>F10+F16</f>
        <v>2423.8</v>
      </c>
      <c r="G9" s="82">
        <f>F9/E9*100</f>
        <v>46.73736984188199</v>
      </c>
    </row>
    <row r="10" spans="1:7" ht="30.75" customHeight="1">
      <c r="A10" s="108"/>
      <c r="B10" s="108"/>
      <c r="C10" s="109"/>
      <c r="D10" s="90" t="s">
        <v>37</v>
      </c>
      <c r="E10" s="83">
        <f>E12+E13</f>
        <v>4913</v>
      </c>
      <c r="F10" s="83">
        <f>F12+F13</f>
        <v>2290.5</v>
      </c>
      <c r="G10" s="82">
        <f aca="true" t="shared" si="0" ref="G10:G16">F10/E10*100</f>
        <v>46.62120903724812</v>
      </c>
    </row>
    <row r="11" spans="1:7" ht="17.25" customHeight="1">
      <c r="A11" s="108"/>
      <c r="B11" s="108"/>
      <c r="C11" s="109"/>
      <c r="D11" s="91" t="s">
        <v>25</v>
      </c>
      <c r="E11" s="83"/>
      <c r="F11" s="84"/>
      <c r="G11" s="82"/>
    </row>
    <row r="12" spans="1:7" ht="24.75">
      <c r="A12" s="108"/>
      <c r="B12" s="108"/>
      <c r="C12" s="109"/>
      <c r="D12" s="91" t="s">
        <v>38</v>
      </c>
      <c r="E12" s="83">
        <f>'[1]Форма1'!N10</f>
        <v>4913</v>
      </c>
      <c r="F12" s="83">
        <f>'[1]Форма1'!O10</f>
        <v>2290.5</v>
      </c>
      <c r="G12" s="82">
        <f t="shared" si="0"/>
        <v>46.62120903724812</v>
      </c>
    </row>
    <row r="13" spans="1:7" ht="15" customHeight="1">
      <c r="A13" s="108"/>
      <c r="B13" s="108"/>
      <c r="C13" s="109"/>
      <c r="D13" s="91" t="s">
        <v>39</v>
      </c>
      <c r="E13" s="83">
        <v>0</v>
      </c>
      <c r="F13" s="84">
        <v>0</v>
      </c>
      <c r="G13" s="82">
        <v>0</v>
      </c>
    </row>
    <row r="14" spans="1:7" ht="19.5" customHeight="1">
      <c r="A14" s="108"/>
      <c r="B14" s="108"/>
      <c r="C14" s="109"/>
      <c r="D14" s="91" t="s">
        <v>40</v>
      </c>
      <c r="E14" s="83">
        <v>0</v>
      </c>
      <c r="F14" s="84">
        <v>0</v>
      </c>
      <c r="G14" s="82">
        <v>0</v>
      </c>
    </row>
    <row r="15" spans="1:7" ht="39.75" customHeight="1">
      <c r="A15" s="108"/>
      <c r="B15" s="108"/>
      <c r="C15" s="109"/>
      <c r="D15" s="90" t="s">
        <v>42</v>
      </c>
      <c r="E15" s="83">
        <v>0</v>
      </c>
      <c r="F15" s="84">
        <v>0</v>
      </c>
      <c r="G15" s="82">
        <v>0</v>
      </c>
    </row>
    <row r="16" spans="1:7" ht="15">
      <c r="A16" s="108"/>
      <c r="B16" s="108"/>
      <c r="C16" s="109"/>
      <c r="D16" s="90" t="s">
        <v>41</v>
      </c>
      <c r="E16" s="83">
        <v>273</v>
      </c>
      <c r="F16" s="84">
        <v>133.3</v>
      </c>
      <c r="G16" s="82">
        <f t="shared" si="0"/>
        <v>48.82783882783883</v>
      </c>
    </row>
  </sheetData>
  <sheetProtection/>
  <mergeCells count="14">
    <mergeCell ref="D6:D8"/>
    <mergeCell ref="E6:F6"/>
    <mergeCell ref="G6:G8"/>
    <mergeCell ref="E7:E8"/>
    <mergeCell ref="F7:F8"/>
    <mergeCell ref="A9:A16"/>
    <mergeCell ref="B9:B16"/>
    <mergeCell ref="C9:C16"/>
    <mergeCell ref="A1:D1"/>
    <mergeCell ref="A2:G2"/>
    <mergeCell ref="B3:G3"/>
    <mergeCell ref="B4:G4"/>
    <mergeCell ref="A6:B7"/>
    <mergeCell ref="C6:C8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N11" sqref="N11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2.421875" style="7" customWidth="1"/>
    <col min="7" max="7" width="8.8515625" style="7" customWidth="1"/>
    <col min="8" max="8" width="10.57421875" style="7" customWidth="1"/>
    <col min="9" max="9" width="23.140625" style="7" customWidth="1"/>
    <col min="10" max="10" width="23.421875" style="37" customWidth="1"/>
    <col min="11" max="11" width="17.421875" style="37" customWidth="1"/>
    <col min="12" max="16384" width="8.8515625" style="7" customWidth="1"/>
  </cols>
  <sheetData>
    <row r="1" spans="9:14" s="18" customFormat="1" ht="14.25" customHeight="1">
      <c r="I1" s="19"/>
      <c r="J1" s="26"/>
      <c r="K1" s="26" t="s">
        <v>49</v>
      </c>
      <c r="L1" s="19"/>
      <c r="M1" s="19"/>
      <c r="N1" s="23"/>
    </row>
    <row r="2" spans="1:11" s="18" customFormat="1" ht="15.75">
      <c r="A2" s="114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32"/>
    </row>
    <row r="3" spans="1:11" s="33" customFormat="1" ht="17.25" customHeight="1">
      <c r="A3" s="122" t="s">
        <v>156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7" s="18" customFormat="1" ht="15" customHeight="1">
      <c r="A4" s="103" t="s">
        <v>159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23"/>
      <c r="M4" s="23"/>
      <c r="N4" s="23"/>
      <c r="O4" s="23"/>
      <c r="P4" s="23"/>
      <c r="Q4" s="23"/>
    </row>
    <row r="5" spans="1:17" s="18" customFormat="1" ht="15.75" customHeight="1">
      <c r="A5" s="103" t="s">
        <v>160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23"/>
      <c r="M5" s="23"/>
      <c r="N5" s="23"/>
      <c r="O5" s="23"/>
      <c r="P5" s="23"/>
      <c r="Q5" s="23"/>
    </row>
    <row r="6" spans="4:11" s="18" customFormat="1" ht="15.75">
      <c r="D6" s="22"/>
      <c r="E6" s="22"/>
      <c r="F6" s="22"/>
      <c r="G6" s="22"/>
      <c r="H6" s="22"/>
      <c r="I6" s="22"/>
      <c r="J6" s="27"/>
      <c r="K6" s="32"/>
    </row>
    <row r="7" spans="1:11" ht="44.25" customHeight="1">
      <c r="A7" s="116" t="s">
        <v>9</v>
      </c>
      <c r="B7" s="117"/>
      <c r="C7" s="117"/>
      <c r="D7" s="118"/>
      <c r="E7" s="119" t="s">
        <v>14</v>
      </c>
      <c r="F7" s="119" t="s">
        <v>0</v>
      </c>
      <c r="G7" s="119" t="s">
        <v>28</v>
      </c>
      <c r="H7" s="119" t="s">
        <v>29</v>
      </c>
      <c r="I7" s="119" t="s">
        <v>6</v>
      </c>
      <c r="J7" s="120" t="s">
        <v>26</v>
      </c>
      <c r="K7" s="119" t="s">
        <v>27</v>
      </c>
    </row>
    <row r="8" spans="1:11" ht="15" customHeight="1">
      <c r="A8" s="6" t="s">
        <v>13</v>
      </c>
      <c r="B8" s="6" t="s">
        <v>10</v>
      </c>
      <c r="C8" s="6" t="s">
        <v>11</v>
      </c>
      <c r="D8" s="6" t="s">
        <v>12</v>
      </c>
      <c r="E8" s="119"/>
      <c r="F8" s="119"/>
      <c r="G8" s="119"/>
      <c r="H8" s="119"/>
      <c r="I8" s="119"/>
      <c r="J8" s="121"/>
      <c r="K8" s="119"/>
    </row>
    <row r="9" spans="1:1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17">
        <v>10</v>
      </c>
      <c r="K9" s="6">
        <v>11</v>
      </c>
    </row>
    <row r="10" spans="1:11" s="30" customFormat="1" ht="18.75" customHeight="1">
      <c r="A10" s="10">
        <v>10</v>
      </c>
      <c r="B10" s="10">
        <v>1</v>
      </c>
      <c r="C10" s="46" t="s">
        <v>15</v>
      </c>
      <c r="D10" s="10"/>
      <c r="E10" s="123" t="s">
        <v>59</v>
      </c>
      <c r="F10" s="124"/>
      <c r="G10" s="124"/>
      <c r="H10" s="124"/>
      <c r="I10" s="124"/>
      <c r="J10" s="57"/>
      <c r="K10" s="11"/>
    </row>
    <row r="11" spans="1:11" s="30" customFormat="1" ht="138.75" customHeight="1">
      <c r="A11" s="38">
        <v>10</v>
      </c>
      <c r="B11" s="38">
        <v>1</v>
      </c>
      <c r="C11" s="39" t="s">
        <v>15</v>
      </c>
      <c r="D11" s="38">
        <v>1</v>
      </c>
      <c r="E11" s="58" t="s">
        <v>60</v>
      </c>
      <c r="F11" s="59" t="s">
        <v>61</v>
      </c>
      <c r="G11" s="13" t="s">
        <v>62</v>
      </c>
      <c r="H11" s="13" t="s">
        <v>63</v>
      </c>
      <c r="I11" s="61" t="s">
        <v>64</v>
      </c>
      <c r="J11" s="61" t="s">
        <v>125</v>
      </c>
      <c r="K11" s="11"/>
    </row>
    <row r="12" spans="1:11" s="4" customFormat="1" ht="92.25" customHeight="1">
      <c r="A12" s="38">
        <v>10</v>
      </c>
      <c r="B12" s="38">
        <v>1</v>
      </c>
      <c r="C12" s="39" t="s">
        <v>15</v>
      </c>
      <c r="D12" s="38">
        <v>2</v>
      </c>
      <c r="E12" s="58" t="s">
        <v>65</v>
      </c>
      <c r="F12" s="59" t="s">
        <v>61</v>
      </c>
      <c r="G12" s="13" t="s">
        <v>62</v>
      </c>
      <c r="H12" s="13" t="s">
        <v>67</v>
      </c>
      <c r="I12" s="12" t="s">
        <v>66</v>
      </c>
      <c r="J12" s="12" t="s">
        <v>136</v>
      </c>
      <c r="K12" s="34"/>
    </row>
    <row r="13" spans="1:11" s="4" customFormat="1" ht="119.25" customHeight="1">
      <c r="A13" s="38">
        <v>10</v>
      </c>
      <c r="B13" s="38">
        <v>1</v>
      </c>
      <c r="C13" s="39" t="s">
        <v>15</v>
      </c>
      <c r="D13" s="38">
        <v>3</v>
      </c>
      <c r="E13" s="60" t="s">
        <v>68</v>
      </c>
      <c r="F13" s="59" t="s">
        <v>61</v>
      </c>
      <c r="G13" s="13" t="s">
        <v>62</v>
      </c>
      <c r="H13" s="13" t="s">
        <v>69</v>
      </c>
      <c r="I13" s="12" t="s">
        <v>70</v>
      </c>
      <c r="J13" s="12" t="s">
        <v>126</v>
      </c>
      <c r="K13" s="35"/>
    </row>
    <row r="14" spans="1:11" s="30" customFormat="1" ht="120.75" customHeight="1">
      <c r="A14" s="38">
        <v>10</v>
      </c>
      <c r="B14" s="38">
        <v>1</v>
      </c>
      <c r="C14" s="39" t="s">
        <v>15</v>
      </c>
      <c r="D14" s="38">
        <v>4</v>
      </c>
      <c r="E14" s="62" t="s">
        <v>71</v>
      </c>
      <c r="F14" s="59" t="s">
        <v>61</v>
      </c>
      <c r="G14" s="13" t="s">
        <v>62</v>
      </c>
      <c r="H14" s="13" t="s">
        <v>67</v>
      </c>
      <c r="I14" s="12" t="s">
        <v>72</v>
      </c>
      <c r="J14" s="12" t="s">
        <v>127</v>
      </c>
      <c r="K14" s="36"/>
    </row>
    <row r="15" spans="1:11" s="30" customFormat="1" ht="18.75" customHeight="1">
      <c r="A15" s="10">
        <v>10</v>
      </c>
      <c r="B15" s="10">
        <v>1</v>
      </c>
      <c r="C15" s="46" t="s">
        <v>75</v>
      </c>
      <c r="D15" s="9"/>
      <c r="E15" s="125" t="s">
        <v>74</v>
      </c>
      <c r="F15" s="126"/>
      <c r="G15" s="126"/>
      <c r="H15" s="126"/>
      <c r="I15" s="127"/>
      <c r="J15" s="15"/>
      <c r="K15" s="11"/>
    </row>
    <row r="16" spans="1:11" s="30" customFormat="1" ht="130.5" customHeight="1">
      <c r="A16" s="38">
        <v>10</v>
      </c>
      <c r="B16" s="38">
        <v>1</v>
      </c>
      <c r="C16" s="39" t="s">
        <v>75</v>
      </c>
      <c r="D16" s="38">
        <v>1</v>
      </c>
      <c r="E16" s="58" t="s">
        <v>76</v>
      </c>
      <c r="F16" s="59" t="s">
        <v>77</v>
      </c>
      <c r="G16" s="13" t="s">
        <v>62</v>
      </c>
      <c r="H16" s="13" t="s">
        <v>79</v>
      </c>
      <c r="I16" s="13" t="s">
        <v>78</v>
      </c>
      <c r="J16" s="13" t="s">
        <v>128</v>
      </c>
      <c r="K16" s="11"/>
    </row>
    <row r="17" spans="1:11" s="4" customFormat="1" ht="105" customHeight="1">
      <c r="A17" s="38">
        <v>10</v>
      </c>
      <c r="B17" s="38">
        <v>1</v>
      </c>
      <c r="C17" s="39" t="s">
        <v>75</v>
      </c>
      <c r="D17" s="38">
        <v>2</v>
      </c>
      <c r="E17" s="58" t="s">
        <v>80</v>
      </c>
      <c r="F17" s="59" t="s">
        <v>77</v>
      </c>
      <c r="G17" s="59" t="s">
        <v>62</v>
      </c>
      <c r="H17" s="63" t="s">
        <v>84</v>
      </c>
      <c r="I17" s="13" t="s">
        <v>81</v>
      </c>
      <c r="J17" s="13" t="s">
        <v>131</v>
      </c>
      <c r="K17" s="34"/>
    </row>
    <row r="18" spans="1:11" s="4" customFormat="1" ht="60.75" customHeight="1">
      <c r="A18" s="38">
        <v>10</v>
      </c>
      <c r="B18" s="38">
        <v>1</v>
      </c>
      <c r="C18" s="39" t="s">
        <v>75</v>
      </c>
      <c r="D18" s="38">
        <v>3</v>
      </c>
      <c r="E18" s="62" t="s">
        <v>82</v>
      </c>
      <c r="F18" s="59" t="s">
        <v>77</v>
      </c>
      <c r="G18" s="59" t="s">
        <v>62</v>
      </c>
      <c r="H18" s="35"/>
      <c r="I18" s="13" t="s">
        <v>83</v>
      </c>
      <c r="J18" s="14"/>
      <c r="K18" s="35"/>
    </row>
    <row r="19" spans="1:11" s="30" customFormat="1" ht="230.25" customHeight="1">
      <c r="A19" s="38">
        <v>10</v>
      </c>
      <c r="B19" s="38">
        <v>1</v>
      </c>
      <c r="C19" s="39" t="s">
        <v>75</v>
      </c>
      <c r="D19" s="38">
        <v>4</v>
      </c>
      <c r="E19" s="58" t="s">
        <v>85</v>
      </c>
      <c r="F19" s="59" t="s">
        <v>77</v>
      </c>
      <c r="G19" s="59" t="s">
        <v>62</v>
      </c>
      <c r="H19" s="68" t="s">
        <v>67</v>
      </c>
      <c r="I19" s="13" t="s">
        <v>86</v>
      </c>
      <c r="J19" s="13" t="s">
        <v>129</v>
      </c>
      <c r="K19" s="36"/>
    </row>
    <row r="20" spans="1:11" s="4" customFormat="1" ht="18.75" customHeight="1">
      <c r="A20" s="38">
        <v>10</v>
      </c>
      <c r="B20" s="38">
        <v>1</v>
      </c>
      <c r="C20" s="39" t="s">
        <v>87</v>
      </c>
      <c r="D20" s="38"/>
      <c r="E20" s="125" t="s">
        <v>88</v>
      </c>
      <c r="F20" s="126"/>
      <c r="G20" s="126"/>
      <c r="H20" s="126"/>
      <c r="I20" s="127"/>
      <c r="J20" s="14"/>
      <c r="K20" s="34"/>
    </row>
    <row r="21" spans="1:11" ht="89.25">
      <c r="A21" s="38">
        <v>10</v>
      </c>
      <c r="B21" s="38">
        <v>1</v>
      </c>
      <c r="C21" s="39" t="s">
        <v>87</v>
      </c>
      <c r="D21" s="38">
        <v>1</v>
      </c>
      <c r="E21" s="62" t="s">
        <v>89</v>
      </c>
      <c r="F21" s="59" t="s">
        <v>77</v>
      </c>
      <c r="G21" s="59" t="s">
        <v>62</v>
      </c>
      <c r="H21" s="62" t="s">
        <v>67</v>
      </c>
      <c r="I21" s="64" t="s">
        <v>90</v>
      </c>
      <c r="J21" s="34" t="s">
        <v>137</v>
      </c>
      <c r="K21" s="67"/>
    </row>
    <row r="22" spans="1:11" ht="114.75">
      <c r="A22" s="69">
        <v>10</v>
      </c>
      <c r="B22" s="69">
        <v>1</v>
      </c>
      <c r="C22" s="39" t="s">
        <v>87</v>
      </c>
      <c r="D22" s="69">
        <v>2</v>
      </c>
      <c r="E22" s="62" t="s">
        <v>91</v>
      </c>
      <c r="F22" s="59" t="s">
        <v>77</v>
      </c>
      <c r="G22" s="65" t="s">
        <v>62</v>
      </c>
      <c r="H22" s="62" t="s">
        <v>67</v>
      </c>
      <c r="I22" s="58" t="s">
        <v>92</v>
      </c>
      <c r="J22" s="81" t="s">
        <v>132</v>
      </c>
      <c r="K22" s="67"/>
    </row>
    <row r="23" spans="1:11" ht="51">
      <c r="A23" s="69">
        <v>10</v>
      </c>
      <c r="B23" s="69">
        <v>1</v>
      </c>
      <c r="C23" s="39" t="s">
        <v>87</v>
      </c>
      <c r="D23" s="69">
        <v>3</v>
      </c>
      <c r="E23" s="62" t="s">
        <v>93</v>
      </c>
      <c r="F23" s="59" t="s">
        <v>94</v>
      </c>
      <c r="G23" s="59" t="s">
        <v>62</v>
      </c>
      <c r="H23" s="62" t="s">
        <v>133</v>
      </c>
      <c r="I23" s="64" t="s">
        <v>95</v>
      </c>
      <c r="J23" s="67"/>
      <c r="K23" s="67"/>
    </row>
    <row r="24" spans="1:11" ht="102.75" customHeight="1">
      <c r="A24" s="69">
        <v>10</v>
      </c>
      <c r="B24" s="69">
        <v>1</v>
      </c>
      <c r="C24" s="39" t="s">
        <v>87</v>
      </c>
      <c r="D24" s="69">
        <v>4</v>
      </c>
      <c r="E24" s="62" t="s">
        <v>96</v>
      </c>
      <c r="F24" s="59" t="s">
        <v>77</v>
      </c>
      <c r="G24" s="59" t="s">
        <v>62</v>
      </c>
      <c r="H24" s="62" t="s">
        <v>67</v>
      </c>
      <c r="I24" s="12" t="s">
        <v>97</v>
      </c>
      <c r="J24" s="81" t="s">
        <v>138</v>
      </c>
      <c r="K24" s="67"/>
    </row>
    <row r="25" spans="1:11" ht="89.25">
      <c r="A25" s="69">
        <v>10</v>
      </c>
      <c r="B25" s="69">
        <v>1</v>
      </c>
      <c r="C25" s="39" t="s">
        <v>87</v>
      </c>
      <c r="D25" s="69">
        <v>5</v>
      </c>
      <c r="E25" s="62" t="s">
        <v>98</v>
      </c>
      <c r="F25" s="59" t="s">
        <v>77</v>
      </c>
      <c r="G25" s="59" t="s">
        <v>62</v>
      </c>
      <c r="H25" s="62" t="s">
        <v>67</v>
      </c>
      <c r="I25" s="12" t="s">
        <v>99</v>
      </c>
      <c r="J25" s="12" t="s">
        <v>130</v>
      </c>
      <c r="K25" s="67"/>
    </row>
    <row r="26" spans="1:11" ht="105.75" customHeight="1">
      <c r="A26" s="70">
        <v>10</v>
      </c>
      <c r="B26" s="70">
        <v>1</v>
      </c>
      <c r="C26" s="46" t="s">
        <v>107</v>
      </c>
      <c r="D26" s="71"/>
      <c r="E26" s="66" t="s">
        <v>100</v>
      </c>
      <c r="F26" s="59" t="s">
        <v>101</v>
      </c>
      <c r="G26" s="59" t="s">
        <v>62</v>
      </c>
      <c r="H26" s="62" t="s">
        <v>67</v>
      </c>
      <c r="I26" s="62" t="s">
        <v>102</v>
      </c>
      <c r="J26" s="62" t="s">
        <v>134</v>
      </c>
      <c r="K26" s="67"/>
    </row>
    <row r="27" spans="1:11" ht="60">
      <c r="A27" s="70">
        <v>10</v>
      </c>
      <c r="B27" s="70">
        <v>1</v>
      </c>
      <c r="C27" s="46" t="s">
        <v>108</v>
      </c>
      <c r="D27" s="71"/>
      <c r="E27" s="66" t="s">
        <v>103</v>
      </c>
      <c r="F27" s="59" t="s">
        <v>77</v>
      </c>
      <c r="G27" s="59" t="s">
        <v>62</v>
      </c>
      <c r="H27" s="62" t="s">
        <v>67</v>
      </c>
      <c r="I27" s="62" t="s">
        <v>104</v>
      </c>
      <c r="J27" s="81" t="s">
        <v>155</v>
      </c>
      <c r="K27" s="67"/>
    </row>
    <row r="28" spans="1:11" ht="38.25">
      <c r="A28" s="70">
        <v>10</v>
      </c>
      <c r="B28" s="70">
        <v>1</v>
      </c>
      <c r="C28" s="46" t="s">
        <v>109</v>
      </c>
      <c r="D28" s="71"/>
      <c r="E28" s="66" t="s">
        <v>105</v>
      </c>
      <c r="F28" s="59" t="s">
        <v>101</v>
      </c>
      <c r="G28" s="59" t="s">
        <v>62</v>
      </c>
      <c r="H28" s="62" t="s">
        <v>67</v>
      </c>
      <c r="I28" s="62" t="s">
        <v>106</v>
      </c>
      <c r="J28" s="34" t="s">
        <v>135</v>
      </c>
      <c r="K28" s="67"/>
    </row>
  </sheetData>
  <sheetProtection/>
  <mergeCells count="15">
    <mergeCell ref="A5:K5"/>
    <mergeCell ref="K7:K8"/>
    <mergeCell ref="E10:I10"/>
    <mergeCell ref="E15:I15"/>
    <mergeCell ref="E20:I20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M6" sqref="M6"/>
    </sheetView>
  </sheetViews>
  <sheetFormatPr defaultColWidth="9.140625" defaultRowHeight="15"/>
  <cols>
    <col min="4" max="4" width="26.421875" style="0" customWidth="1"/>
    <col min="5" max="5" width="22.7109375" style="0" customWidth="1"/>
    <col min="7" max="7" width="11.8515625" style="0" customWidth="1"/>
    <col min="8" max="8" width="11.7109375" style="0" customWidth="1"/>
    <col min="10" max="10" width="10.57421875" style="0" customWidth="1"/>
    <col min="11" max="11" width="10.8515625" style="0" customWidth="1"/>
  </cols>
  <sheetData>
    <row r="1" spans="10:11" ht="18.75">
      <c r="J1" s="110" t="s">
        <v>50</v>
      </c>
      <c r="K1" s="110"/>
    </row>
    <row r="2" spans="1:11" ht="73.5" customHeight="1">
      <c r="A2" s="138" t="s">
        <v>143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.75">
      <c r="A3" s="1"/>
      <c r="B3" s="18" t="s">
        <v>157</v>
      </c>
      <c r="C3" s="92"/>
      <c r="D3" s="93"/>
      <c r="E3" s="93"/>
      <c r="F3" s="93"/>
      <c r="G3" s="93"/>
      <c r="H3" s="93"/>
      <c r="I3" s="93"/>
      <c r="J3" s="93"/>
      <c r="K3" s="2"/>
    </row>
    <row r="4" spans="1:11" ht="18.75">
      <c r="A4" s="1"/>
      <c r="B4" s="18" t="s">
        <v>158</v>
      </c>
      <c r="C4" s="92"/>
      <c r="D4" s="93"/>
      <c r="E4" s="93"/>
      <c r="F4" s="93"/>
      <c r="G4" s="93"/>
      <c r="H4" s="93"/>
      <c r="I4" s="93"/>
      <c r="J4" s="93"/>
      <c r="K4" s="2"/>
    </row>
    <row r="5" spans="1:11" ht="1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41.25" customHeight="1">
      <c r="A6" s="136" t="s">
        <v>9</v>
      </c>
      <c r="B6" s="136"/>
      <c r="C6" s="136" t="s">
        <v>21</v>
      </c>
      <c r="D6" s="136" t="s">
        <v>1</v>
      </c>
      <c r="E6" s="136" t="s">
        <v>2</v>
      </c>
      <c r="F6" s="136" t="s">
        <v>3</v>
      </c>
      <c r="G6" s="134" t="s">
        <v>144</v>
      </c>
      <c r="H6" s="134" t="s">
        <v>145</v>
      </c>
      <c r="I6" s="136" t="s">
        <v>146</v>
      </c>
      <c r="J6" s="119" t="s">
        <v>51</v>
      </c>
      <c r="K6" s="119" t="s">
        <v>52</v>
      </c>
    </row>
    <row r="7" spans="1:11" ht="30" customHeight="1">
      <c r="A7" s="94" t="s">
        <v>13</v>
      </c>
      <c r="B7" s="94" t="s">
        <v>10</v>
      </c>
      <c r="C7" s="139"/>
      <c r="D7" s="137" t="s">
        <v>4</v>
      </c>
      <c r="E7" s="137" t="s">
        <v>20</v>
      </c>
      <c r="F7" s="137"/>
      <c r="G7" s="135"/>
      <c r="H7" s="135"/>
      <c r="I7" s="137"/>
      <c r="J7" s="119"/>
      <c r="K7" s="119"/>
    </row>
    <row r="8" spans="1:11" ht="15">
      <c r="A8" s="88" t="s">
        <v>8</v>
      </c>
      <c r="B8" s="94">
        <v>2</v>
      </c>
      <c r="C8" s="94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</row>
    <row r="9" spans="1:11" ht="15">
      <c r="A9" s="88" t="s">
        <v>73</v>
      </c>
      <c r="B9" s="94"/>
      <c r="C9" s="94"/>
      <c r="D9" s="131" t="s">
        <v>110</v>
      </c>
      <c r="E9" s="132"/>
      <c r="F9" s="132"/>
      <c r="G9" s="132"/>
      <c r="H9" s="132"/>
      <c r="I9" s="132"/>
      <c r="J9" s="132"/>
      <c r="K9" s="133"/>
    </row>
    <row r="10" spans="1:11" ht="70.5" customHeight="1">
      <c r="A10" s="128" t="s">
        <v>73</v>
      </c>
      <c r="B10" s="128"/>
      <c r="C10" s="128" t="s">
        <v>147</v>
      </c>
      <c r="D10" s="130" t="s">
        <v>148</v>
      </c>
      <c r="E10" s="95" t="s">
        <v>34</v>
      </c>
      <c r="F10" s="96" t="s">
        <v>5</v>
      </c>
      <c r="G10" s="96">
        <v>2029.9</v>
      </c>
      <c r="H10" s="65">
        <v>2029.9</v>
      </c>
      <c r="I10" s="65">
        <v>1040.7</v>
      </c>
      <c r="J10" s="97">
        <f>I10/G10*100</f>
        <v>51.2685353958323</v>
      </c>
      <c r="K10" s="97">
        <f>I10/H10*100</f>
        <v>51.2685353958323</v>
      </c>
    </row>
    <row r="11" spans="1:11" ht="57.75" customHeight="1">
      <c r="A11" s="129"/>
      <c r="B11" s="129"/>
      <c r="C11" s="129"/>
      <c r="D11" s="130" t="s">
        <v>149</v>
      </c>
      <c r="E11" s="98" t="s">
        <v>150</v>
      </c>
      <c r="F11" s="99" t="s">
        <v>151</v>
      </c>
      <c r="G11" s="100">
        <v>80</v>
      </c>
      <c r="H11" s="100">
        <v>80</v>
      </c>
      <c r="I11" s="100">
        <v>32</v>
      </c>
      <c r="J11" s="97">
        <f>I11/G11*100</f>
        <v>40</v>
      </c>
      <c r="K11" s="97">
        <f>I11/H11*100</f>
        <v>40</v>
      </c>
    </row>
    <row r="12" spans="1:11" ht="57.75" customHeight="1">
      <c r="A12" s="128" t="s">
        <v>73</v>
      </c>
      <c r="B12" s="128"/>
      <c r="C12" s="128" t="s">
        <v>147</v>
      </c>
      <c r="D12" s="130" t="s">
        <v>152</v>
      </c>
      <c r="E12" s="95" t="s">
        <v>34</v>
      </c>
      <c r="F12" s="96" t="s">
        <v>5</v>
      </c>
      <c r="G12" s="96">
        <v>2029.8</v>
      </c>
      <c r="H12" s="97">
        <v>2029.8</v>
      </c>
      <c r="I12" s="97">
        <v>1040.7</v>
      </c>
      <c r="J12" s="97">
        <f>I12/G12*100</f>
        <v>51.27106118829442</v>
      </c>
      <c r="K12" s="97">
        <f>I12/H12*100</f>
        <v>51.27106118829442</v>
      </c>
    </row>
    <row r="13" spans="1:11" ht="30.75" customHeight="1">
      <c r="A13" s="129"/>
      <c r="B13" s="129"/>
      <c r="C13" s="129"/>
      <c r="D13" s="130"/>
      <c r="E13" s="101" t="s">
        <v>153</v>
      </c>
      <c r="F13" s="84" t="s">
        <v>154</v>
      </c>
      <c r="G13" s="100">
        <v>6</v>
      </c>
      <c r="H13" s="100">
        <v>6</v>
      </c>
      <c r="I13" s="100">
        <v>6</v>
      </c>
      <c r="J13" s="97">
        <f>I13/G13*100</f>
        <v>100</v>
      </c>
      <c r="K13" s="97">
        <f>I13/H13*100</f>
        <v>100</v>
      </c>
    </row>
  </sheetData>
  <sheetProtection/>
  <mergeCells count="21">
    <mergeCell ref="F6:F7"/>
    <mergeCell ref="G6:G7"/>
    <mergeCell ref="B10:B11"/>
    <mergeCell ref="C10:C11"/>
    <mergeCell ref="D10:D11"/>
    <mergeCell ref="J1:K1"/>
    <mergeCell ref="A2:K2"/>
    <mergeCell ref="A6:B6"/>
    <mergeCell ref="C6:C7"/>
    <mergeCell ref="D6:D7"/>
    <mergeCell ref="E6:E7"/>
    <mergeCell ref="A12:A13"/>
    <mergeCell ref="B12:B13"/>
    <mergeCell ref="C12:C13"/>
    <mergeCell ref="D12:D13"/>
    <mergeCell ref="D9:K9"/>
    <mergeCell ref="H6:H7"/>
    <mergeCell ref="I6:I7"/>
    <mergeCell ref="J6:J7"/>
    <mergeCell ref="K6:K7"/>
    <mergeCell ref="A10:A11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O12" sqref="O12"/>
    </sheetView>
  </sheetViews>
  <sheetFormatPr defaultColWidth="8.8515625" defaultRowHeight="15"/>
  <cols>
    <col min="1" max="2" width="5.8515625" style="43" customWidth="1"/>
    <col min="3" max="3" width="3.57421875" style="43" customWidth="1"/>
    <col min="4" max="4" width="33.140625" style="43" customWidth="1"/>
    <col min="5" max="5" width="8.7109375" style="43" customWidth="1"/>
    <col min="6" max="8" width="10.421875" style="43" customWidth="1"/>
    <col min="9" max="9" width="11.421875" style="43" customWidth="1"/>
    <col min="10" max="10" width="10.7109375" style="43" customWidth="1"/>
    <col min="11" max="11" width="27.7109375" style="43" customWidth="1"/>
    <col min="12" max="12" width="8.8515625" style="42" customWidth="1"/>
    <col min="13" max="16384" width="8.8515625" style="43" customWidth="1"/>
  </cols>
  <sheetData>
    <row r="1" spans="1:12" s="24" customFormat="1" ht="17.25" customHeight="1">
      <c r="A1" s="18"/>
      <c r="B1" s="18"/>
      <c r="C1" s="18"/>
      <c r="D1" s="18"/>
      <c r="E1" s="18"/>
      <c r="F1" s="18"/>
      <c r="G1" s="18"/>
      <c r="H1" s="18"/>
      <c r="I1" s="23"/>
      <c r="J1" s="23"/>
      <c r="K1" s="40" t="s">
        <v>54</v>
      </c>
      <c r="L1" s="41"/>
    </row>
    <row r="2" spans="1:12" s="24" customFormat="1" ht="15.75" customHeight="1">
      <c r="A2" s="18"/>
      <c r="B2" s="114" t="s">
        <v>53</v>
      </c>
      <c r="C2" s="114"/>
      <c r="D2" s="114"/>
      <c r="E2" s="114"/>
      <c r="F2" s="114"/>
      <c r="G2" s="114"/>
      <c r="H2" s="114"/>
      <c r="I2" s="114"/>
      <c r="J2" s="114"/>
      <c r="K2" s="114"/>
      <c r="L2" s="41"/>
    </row>
    <row r="3" spans="1:11" s="33" customFormat="1" ht="17.25" customHeight="1">
      <c r="A3" s="122" t="s">
        <v>156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7" s="18" customFormat="1" ht="15" customHeight="1">
      <c r="A4" s="103" t="s">
        <v>124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23"/>
      <c r="M4" s="23"/>
      <c r="N4" s="23"/>
      <c r="O4" s="23"/>
      <c r="P4" s="23"/>
      <c r="Q4" s="23"/>
    </row>
    <row r="5" spans="1:17" s="18" customFormat="1" ht="15.75" customHeight="1">
      <c r="A5" s="103" t="s">
        <v>123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23"/>
      <c r="M5" s="23"/>
      <c r="N5" s="23"/>
      <c r="O5" s="23"/>
      <c r="P5" s="23"/>
      <c r="Q5" s="23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28" customFormat="1" ht="13.5" customHeight="1">
      <c r="A7" s="119" t="s">
        <v>9</v>
      </c>
      <c r="B7" s="140"/>
      <c r="C7" s="119" t="s">
        <v>16</v>
      </c>
      <c r="D7" s="119" t="s">
        <v>17</v>
      </c>
      <c r="E7" s="119" t="s">
        <v>18</v>
      </c>
      <c r="F7" s="119" t="s">
        <v>19</v>
      </c>
      <c r="G7" s="119"/>
      <c r="H7" s="119"/>
      <c r="I7" s="120" t="s">
        <v>35</v>
      </c>
      <c r="J7" s="120" t="s">
        <v>43</v>
      </c>
      <c r="K7" s="120" t="s">
        <v>31</v>
      </c>
      <c r="L7" s="44"/>
    </row>
    <row r="8" spans="1:12" s="28" customFormat="1" ht="43.5" customHeight="1">
      <c r="A8" s="140"/>
      <c r="B8" s="140"/>
      <c r="C8" s="119"/>
      <c r="D8" s="119"/>
      <c r="E8" s="119"/>
      <c r="F8" s="119" t="s">
        <v>122</v>
      </c>
      <c r="G8" s="119" t="s">
        <v>121</v>
      </c>
      <c r="H8" s="119" t="s">
        <v>30</v>
      </c>
      <c r="I8" s="145"/>
      <c r="J8" s="145"/>
      <c r="K8" s="147"/>
      <c r="L8" s="44"/>
    </row>
    <row r="9" spans="1:12" s="28" customFormat="1" ht="13.5" customHeight="1">
      <c r="A9" s="8" t="s">
        <v>13</v>
      </c>
      <c r="B9" s="8" t="s">
        <v>10</v>
      </c>
      <c r="C9" s="119"/>
      <c r="D9" s="140"/>
      <c r="E9" s="140"/>
      <c r="F9" s="119"/>
      <c r="G9" s="119"/>
      <c r="H9" s="119"/>
      <c r="I9" s="146"/>
      <c r="J9" s="146"/>
      <c r="K9" s="121"/>
      <c r="L9" s="44"/>
    </row>
    <row r="10" spans="1:12" s="28" customFormat="1" ht="13.5" customHeight="1">
      <c r="A10" s="8" t="s">
        <v>8</v>
      </c>
      <c r="B10" s="8" t="s">
        <v>7</v>
      </c>
      <c r="C10" s="6">
        <v>3</v>
      </c>
      <c r="D10" s="45">
        <v>4</v>
      </c>
      <c r="E10" s="45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7">
        <v>11</v>
      </c>
      <c r="L10" s="44"/>
    </row>
    <row r="11" spans="1:12" s="31" customFormat="1" ht="12.75">
      <c r="A11" s="46" t="s">
        <v>73</v>
      </c>
      <c r="B11" s="6">
        <v>1</v>
      </c>
      <c r="C11" s="38"/>
      <c r="D11" s="141" t="s">
        <v>110</v>
      </c>
      <c r="E11" s="141"/>
      <c r="F11" s="141"/>
      <c r="G11" s="141"/>
      <c r="H11" s="141"/>
      <c r="I11" s="141"/>
      <c r="J11" s="141"/>
      <c r="K11" s="141"/>
      <c r="L11" s="72"/>
    </row>
    <row r="12" spans="1:12" s="31" customFormat="1" ht="48">
      <c r="A12" s="143" t="s">
        <v>73</v>
      </c>
      <c r="B12" s="142" t="s">
        <v>8</v>
      </c>
      <c r="C12" s="48">
        <v>1</v>
      </c>
      <c r="D12" s="73" t="s">
        <v>111</v>
      </c>
      <c r="E12" s="78" t="s">
        <v>119</v>
      </c>
      <c r="F12" s="49">
        <v>30</v>
      </c>
      <c r="G12" s="49">
        <v>32</v>
      </c>
      <c r="H12" s="49">
        <v>19</v>
      </c>
      <c r="I12" s="50">
        <v>0.59</v>
      </c>
      <c r="J12" s="51"/>
      <c r="K12" s="38"/>
      <c r="L12" s="47"/>
    </row>
    <row r="13" spans="1:12" s="31" customFormat="1" ht="39.75" customHeight="1">
      <c r="A13" s="143"/>
      <c r="B13" s="142"/>
      <c r="C13" s="48">
        <v>2</v>
      </c>
      <c r="D13" s="76" t="s">
        <v>112</v>
      </c>
      <c r="E13" s="79" t="s">
        <v>119</v>
      </c>
      <c r="F13" s="49"/>
      <c r="G13" s="49">
        <v>23</v>
      </c>
      <c r="H13" s="49">
        <v>23</v>
      </c>
      <c r="I13" s="50">
        <v>1</v>
      </c>
      <c r="J13" s="51"/>
      <c r="K13" s="38"/>
      <c r="L13" s="47"/>
    </row>
    <row r="14" spans="1:12" s="29" customFormat="1" ht="84">
      <c r="A14" s="143"/>
      <c r="B14" s="142"/>
      <c r="C14" s="52">
        <v>3</v>
      </c>
      <c r="D14" s="74" t="s">
        <v>113</v>
      </c>
      <c r="E14" s="80" t="s">
        <v>120</v>
      </c>
      <c r="F14" s="77"/>
      <c r="G14" s="49">
        <v>100</v>
      </c>
      <c r="H14" s="49">
        <v>100</v>
      </c>
      <c r="I14" s="50">
        <v>1</v>
      </c>
      <c r="J14" s="77"/>
      <c r="K14" s="77"/>
      <c r="L14" s="53"/>
    </row>
    <row r="15" spans="1:12" s="31" customFormat="1" ht="60">
      <c r="A15" s="143"/>
      <c r="B15" s="142"/>
      <c r="C15" s="48">
        <v>4</v>
      </c>
      <c r="D15" s="75" t="s">
        <v>114</v>
      </c>
      <c r="E15" s="80" t="s">
        <v>120</v>
      </c>
      <c r="F15" s="54"/>
      <c r="G15" s="49">
        <v>25</v>
      </c>
      <c r="H15" s="50">
        <v>25.4</v>
      </c>
      <c r="I15" s="50">
        <v>1.02</v>
      </c>
      <c r="J15" s="51"/>
      <c r="K15" s="55"/>
      <c r="L15" s="47"/>
    </row>
    <row r="16" spans="1:12" s="31" customFormat="1" ht="48.75" customHeight="1">
      <c r="A16" s="143"/>
      <c r="B16" s="142"/>
      <c r="C16" s="48">
        <v>5</v>
      </c>
      <c r="D16" s="75" t="s">
        <v>115</v>
      </c>
      <c r="E16" s="80" t="s">
        <v>120</v>
      </c>
      <c r="F16" s="38"/>
      <c r="G16" s="49">
        <v>32</v>
      </c>
      <c r="H16" s="48">
        <v>32</v>
      </c>
      <c r="I16" s="50">
        <v>1</v>
      </c>
      <c r="J16" s="51"/>
      <c r="K16" s="55"/>
      <c r="L16" s="47"/>
    </row>
    <row r="17" spans="1:12" s="31" customFormat="1" ht="24">
      <c r="A17" s="143"/>
      <c r="B17" s="142"/>
      <c r="C17" s="48">
        <v>6</v>
      </c>
      <c r="D17" s="75" t="s">
        <v>116</v>
      </c>
      <c r="E17" s="80" t="s">
        <v>120</v>
      </c>
      <c r="F17" s="56"/>
      <c r="G17" s="49">
        <v>16</v>
      </c>
      <c r="H17" s="48">
        <v>1</v>
      </c>
      <c r="I17" s="50">
        <v>0.06</v>
      </c>
      <c r="J17" s="51"/>
      <c r="K17" s="55"/>
      <c r="L17" s="47"/>
    </row>
    <row r="18" spans="1:12" s="29" customFormat="1" ht="48">
      <c r="A18" s="143"/>
      <c r="B18" s="142"/>
      <c r="C18" s="52">
        <v>7</v>
      </c>
      <c r="D18" s="75" t="s">
        <v>117</v>
      </c>
      <c r="E18" s="80" t="s">
        <v>120</v>
      </c>
      <c r="F18" s="77"/>
      <c r="G18" s="49">
        <v>33</v>
      </c>
      <c r="H18" s="49">
        <v>15</v>
      </c>
      <c r="I18" s="50">
        <v>0.45</v>
      </c>
      <c r="J18" s="77"/>
      <c r="K18" s="77"/>
      <c r="L18" s="53"/>
    </row>
    <row r="19" spans="1:12" s="31" customFormat="1" ht="36">
      <c r="A19" s="143"/>
      <c r="B19" s="142"/>
      <c r="C19" s="48">
        <v>8</v>
      </c>
      <c r="D19" s="75" t="s">
        <v>118</v>
      </c>
      <c r="E19" s="80" t="s">
        <v>120</v>
      </c>
      <c r="F19" s="55"/>
      <c r="G19" s="49">
        <v>20</v>
      </c>
      <c r="H19" s="55"/>
      <c r="I19" s="50"/>
      <c r="J19" s="51"/>
      <c r="K19" s="51"/>
      <c r="L19" s="47"/>
    </row>
    <row r="21" spans="1:11" ht="43.5" customHeight="1">
      <c r="A21" s="144" t="s">
        <v>36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</sheetData>
  <sheetProtection/>
  <mergeCells count="19"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  <mergeCell ref="D7:D9"/>
    <mergeCell ref="E7:E9"/>
    <mergeCell ref="D11:K11"/>
    <mergeCell ref="B12:B19"/>
    <mergeCell ref="A12:A19"/>
    <mergeCell ref="A21:K21"/>
    <mergeCell ref="I7:I9"/>
    <mergeCell ref="J7:J9"/>
    <mergeCell ref="K7:K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2020-07-28T05:34:47Z</dcterms:modified>
  <cp:category/>
  <cp:version/>
  <cp:contentType/>
  <cp:contentStatus/>
</cp:coreProperties>
</file>