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25" windowWidth="14805" windowHeight="7590" activeTab="6"/>
  </bookViews>
  <sheets>
    <sheet name="форма1" sheetId="1" r:id="rId1"/>
    <sheet name="форма2" sheetId="2" r:id="rId2"/>
    <sheet name="Форма3" sheetId="3" r:id="rId3"/>
    <sheet name="форма4" sheetId="4" r:id="rId4"/>
    <sheet name="форма 5" sheetId="5" r:id="rId5"/>
    <sheet name="форма6" sheetId="6" r:id="rId6"/>
    <sheet name="форма7" sheetId="7" r:id="rId7"/>
  </sheets>
  <definedNames/>
  <calcPr fullCalcOnLoad="1"/>
</workbook>
</file>

<file path=xl/sharedStrings.xml><?xml version="1.0" encoding="utf-8"?>
<sst xmlns="http://schemas.openxmlformats.org/spreadsheetml/2006/main" count="228" uniqueCount="148">
  <si>
    <t>Код аналитической программной классификации</t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</si>
  <si>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</si>
  <si>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</si>
  <si>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</si>
  <si>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</si>
  <si>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МП</t>
  </si>
  <si>
    <t>Пп</t>
  </si>
  <si>
    <t>Наименование меры                                        государственного регулирования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</si>
  <si>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</si>
  <si>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</si>
  <si>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</si>
  <si>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</si>
  <si>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</si>
  <si>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ОМ</t>
  </si>
  <si>
    <t>М</t>
  </si>
  <si>
    <t>Рз</t>
  </si>
  <si>
    <t>Пр</t>
  </si>
  <si>
    <t>ЦС</t>
  </si>
  <si>
    <t>ВР</t>
  </si>
  <si>
    <t>Всего</t>
  </si>
  <si>
    <t>Наименование муниципальной программы, подпрограммы</t>
  </si>
  <si>
    <t>Источник финансирования</t>
  </si>
  <si>
    <t>в том числе:</t>
  </si>
  <si>
    <t>иные источники</t>
  </si>
  <si>
    <t>Форма 4</t>
  </si>
  <si>
    <t xml:space="preserve">Отчет о выполнении сводных показателей муниципальных заданий на оказание муниципальных услуг (выполнение работ)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</si>
  <si>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</si>
  <si>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</si>
  <si>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</si>
  <si>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</si>
  <si>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</si>
  <si>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Форма 1</t>
  </si>
  <si>
    <t>Отчет об использовании бюджетных ассигнований бюджета муницпального образования на реализацию муниципальной программы</t>
  </si>
  <si>
    <t>И</t>
  </si>
  <si>
    <t>Кассовые расходы, %</t>
  </si>
  <si>
    <t>Кассовое исполнение на конец отчетного периода</t>
  </si>
  <si>
    <t>Форма 2.</t>
  </si>
  <si>
    <t>Оценка расходов, тыс. руб.</t>
  </si>
  <si>
    <t>Отношение фактических расходов к оценке расходов, %</t>
  </si>
  <si>
    <t>Оценка расходов согласно муниципальной программе</t>
  </si>
  <si>
    <t>фактические расходы на отчетную дату</t>
  </si>
  <si>
    <t>Оказание муниципальных услуг (выполнение работ) в рамах данной программы не осуществляется.</t>
  </si>
  <si>
    <t>06</t>
  </si>
  <si>
    <t>12</t>
  </si>
  <si>
    <t>"Развитие институтов гражданского общества и поддержки социально ориентированных некомерческих организаций,осуществляющих дечтельность на территории муниципального образования "Город Воткинск, на 2015-2020 годы"</t>
  </si>
  <si>
    <t>Управление культуры, спорта и молодежной политики Администрации города Воткинска</t>
  </si>
  <si>
    <t>01</t>
  </si>
  <si>
    <t>" Поддержка социально ориентированных некомерческих организаций, осуществляющих деятельность на территории муниципального образования "Город Воткинск"</t>
  </si>
  <si>
    <t>Форма 3. Отчет о выполнении основных мероприятий муниципальной программы</t>
  </si>
  <si>
    <t>Наименование подпрограммы, основного мероприятия, мероприятия</t>
  </si>
  <si>
    <t>Ответственный исполнитель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</si>
  <si>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</si>
  <si>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</si>
  <si>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</si>
  <si>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</si>
  <si>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</si>
  <si>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хх</t>
  </si>
  <si>
    <t xml:space="preserve"> Подпрограмма 1 </t>
  </si>
  <si>
    <t>1</t>
  </si>
  <si>
    <t>0 1</t>
  </si>
  <si>
    <t>2</t>
  </si>
  <si>
    <t>Форма 5. Отчет о достигнутых значениях целевых показателей (индикаторов) муниципальной программы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</si>
  <si>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</si>
  <si>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</si>
  <si>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</si>
  <si>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</si>
  <si>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Относительное отклонение факта от плана*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</si>
  <si>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</si>
  <si>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</si>
  <si>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</si>
  <si>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 года</t>
  </si>
  <si>
    <t xml:space="preserve">Факт на конец отчетного периода 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</si>
  <si>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                                                                                                       - значение показателя округляется до 3-х знаков после запятой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</si>
  <si>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</si>
  <si>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</si>
  <si>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</si>
  <si>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</si>
  <si>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</si>
  <si>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Форма 7. Результаты оценки эффективности муниципальной  программы (подпрограммы)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</si>
  <si>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</si>
  <si>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</si>
  <si>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</si>
  <si>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</si>
  <si>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</si>
  <si>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</si>
  <si>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</si>
  <si>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</si>
  <si>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</si>
  <si>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</si>
  <si>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</si>
  <si>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</rPr>
      <t>БС</t>
    </r>
  </si>
  <si>
    <t>6=7х10</t>
  </si>
  <si>
    <t>10=8/9</t>
  </si>
  <si>
    <t>Примечание: значения показателей округляются до 3-х знаков после запятой</t>
  </si>
  <si>
    <t>бюджет МО "Город Воткинск"</t>
  </si>
  <si>
    <t>собственные средства бюджета МО "Город Воткинск"</t>
  </si>
  <si>
    <t>субсидии из бюджета Удмуртской Республики</t>
  </si>
  <si>
    <t>субвенции из бюджета Удмуртской Республики</t>
  </si>
  <si>
    <t>приносящая доход деятельность</t>
  </si>
  <si>
    <t>средства бюджета Удмуртской Республики, планируемые к привлечению</t>
  </si>
  <si>
    <t>Оказание финансовой поддержки СОНКО в рамках реализации ими социально значимых мероприятий</t>
  </si>
  <si>
    <t>Оказание финансовой поддержки социально ориентированным некоммерческим  организациям в рамках реализации ими социально значимых мероприятий</t>
  </si>
  <si>
    <t>Информационная, методическая и консультативная помощь социально ориентированным некоммерческим  организациям</t>
  </si>
  <si>
    <t>0 2</t>
  </si>
  <si>
    <t>0 3</t>
  </si>
  <si>
    <t>Имущественная поддержка социально ориентированных некоммерческих  организаций</t>
  </si>
  <si>
    <t>Управление культуры, спорта и молодежной политики Администрации г. Воткинска</t>
  </si>
  <si>
    <t>Структурные подразделения Администрации города Воткинска</t>
  </si>
  <si>
    <t>Управление муниципального имущества и земельных ресурсов Администрации города Воткинска</t>
  </si>
  <si>
    <t>Доля социально ориентированных некоммерческих организаций, получающих методическую, информационную и консультационную поддержку от общего числа зарегистрированных некоммерческих организаций</t>
  </si>
  <si>
    <t xml:space="preserve"> </t>
  </si>
  <si>
    <t xml:space="preserve">   Подпрограмма «Поддержка социально ориентированных некоммерческих организаций, образования «Город Воткинск» осуществляющих деятельность на территории муниципального образования «Город Воткинск»
</t>
  </si>
  <si>
    <t>Количество социально ориентированных некоммерческих организаций, получивших субсидию из бюджета муниципального образования "Город Воткинск" в рамках Подпрограммы.</t>
  </si>
  <si>
    <t>единиц</t>
  </si>
  <si>
    <t>Количество граждан, охваченных социально значимыми проектами и программами социально ориентированных некоммерческих организаций.</t>
  </si>
  <si>
    <t>%</t>
  </si>
  <si>
    <t>Отмечается прирост количества граждан, охваченных социально значимыми проектами</t>
  </si>
  <si>
    <t>Ведется активная работа по информированию и консультированию СОНКО в индивидуальном порядке, в СМИ и сети Интернет</t>
  </si>
  <si>
    <t xml:space="preserve">01 февраля 2018 года                           
 </t>
  </si>
  <si>
    <t>№  125</t>
  </si>
  <si>
    <t xml:space="preserve">Изменения коснулись раздела «Ресурсное обеспечение»   
общий объем бюджетных  ассигнований на реализацию Программы  составит 4 265,4 тыс. руб.:
</t>
  </si>
  <si>
    <t>Подпрограмма «Поддержка социально ориентированных некоммерческих организаций, образования «Город Воткинск» осуществляющих деятельность на территории муниципального образования «Город Воткинск»</t>
  </si>
  <si>
    <t>2018г.</t>
  </si>
  <si>
    <t xml:space="preserve">Предоставлены субсидии семи СОНКО на реализацию социально значимых проектов </t>
  </si>
  <si>
    <t>за  2018 года</t>
  </si>
  <si>
    <t>Сводная бюджетная роспись, план на 1 января отчетного года</t>
  </si>
  <si>
    <t>Сводная бюджетная роспись на отчетную дату</t>
  </si>
  <si>
    <t>К плану на 1 января отчетного года</t>
  </si>
  <si>
    <t>К плану на отчетную дату</t>
  </si>
  <si>
    <t>за  2018  года</t>
  </si>
  <si>
    <t>Отчет о расходах на реализацию муниципальной программы за счет всех источников финансирования</t>
  </si>
  <si>
    <t>за   2018 год</t>
  </si>
  <si>
    <t xml:space="preserve">Постановление Администрации города Воткинска  «О внесении изменений  в  Муниципальную программу 
«Развитие институтов гражданского 
общества и поддержки социально ориентированных
 некоммерческих организаций, осуществляющих
 деятельность на территории муниципального образования 
«Город Воткинск» на 2016-2020 годы»,
утвержденную Постановлением Администрации
Города Воткинска от 26 января 2016 года № 66.1
 </t>
  </si>
  <si>
    <t>№  2080</t>
  </si>
  <si>
    <t xml:space="preserve"> 10 декабря 2018 года                           
 </t>
  </si>
  <si>
    <t xml:space="preserve">Срок реализации   программы продлен до 2021 года. Также изменения внесены в целевые показатели и перечень основных мероприятий
</t>
  </si>
  <si>
    <t xml:space="preserve">Программа «Развитие институтов гражданского общества и поддержки социально ориентированных некоммерческих организаций, осуществляющих деятельность на территории муниципального образования «Город Воткинск», на 2015-2021 годы»
</t>
  </si>
  <si>
    <r>
      <t>Доля СОНКО, получвших методическую, информационную и консультационную поддержку от общего числа зарегистрированных некоммерческих организаций составила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47%</t>
    </r>
  </si>
  <si>
    <t xml:space="preserve">«Поддержка социально ориентированных некоммерческих организаций, осуществляющих свою деятельность на территории 
муниципального образования «Город Воткинск» на 2017-2021 годы»
</t>
  </si>
  <si>
    <t xml:space="preserve"> Повышение эффективности и финансовой устойчивости социально ориентированных некоммерческих организаций</t>
  </si>
  <si>
    <t>Наличие актуальной информации для деятельности СО НКО</t>
  </si>
  <si>
    <t>Реализация требований Федерального закона «О некоммерческих организациях»</t>
  </si>
  <si>
    <t xml:space="preserve">Управлением муниципального имущества и земельных ресурсов города Воткинска   имущественная поддержка  оказана 17 организациям, посредством предоставления недвижимого имущества в безвозмездное пользование </t>
  </si>
  <si>
    <t xml:space="preserve">По итогам двух конкурсов  определено 7 СОНКО -получателей поддержки  </t>
  </si>
  <si>
    <t>Программа «Развитие институтов гражданского общества и поддержки социально ориентированных некоммерческих организаций, осуществляющих деятельность на территории муниципального образования «Город Воткинск», на 2015-2021 годы»</t>
  </si>
  <si>
    <t>"Развитие институтов гражданского общества и поддержки социально ориентированных некомерческих организаций,осуществляющих дечтельность на территории муниципального образования "Город Воткинск, на 2015-2021 годы"</t>
  </si>
  <si>
    <t>"Этносоциальное развитие и гармонизация межэтнических отношений на период 2016-2021 годы"</t>
  </si>
  <si>
    <t xml:space="preserve">Постановление Администрации города Воткинска "О внесении изменений в постановление 
Администрации города Воткинска 
от 26 января 2016 года № 66.1 « Об утверждении
муниципальной программы «Развитие институтов гражданского 
общества и поддержки социально ориентированных
 некоммерческих организаций, осуществляющих
 деятельность на территории муниципального образования 
«Город Воткинск» на 2016-2021 годы»
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</si>
</sst>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#,##0.000_ ;\-#,##0.000\ 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sz val="10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8.5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top" wrapText="1"/>
    </xf>
    <xf numFmtId="172" fontId="12" fillId="0" borderId="10" xfId="0" applyNumberFormat="1" applyFont="1" applyBorder="1" applyAlignment="1">
      <alignment vertical="top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3" fontId="7" fillId="0" borderId="10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justify" vertical="center"/>
    </xf>
    <xf numFmtId="0" fontId="18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173" fontId="16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justify" vertical="center" wrapText="1"/>
    </xf>
    <xf numFmtId="0" fontId="26" fillId="0" borderId="10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" fillId="0" borderId="11" xfId="0" applyFont="1" applyFill="1" applyBorder="1" applyAlignment="1">
      <alignment horizontal="justify" vertical="top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0" fontId="71" fillId="0" borderId="14" xfId="0" applyFont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center" wrapText="1"/>
    </xf>
    <xf numFmtId="0" fontId="72" fillId="0" borderId="10" xfId="0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49" fontId="72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/>
    </xf>
    <xf numFmtId="49" fontId="71" fillId="0" borderId="10" xfId="0" applyNumberFormat="1" applyFont="1" applyBorder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/>
    </xf>
    <xf numFmtId="49" fontId="73" fillId="0" borderId="10" xfId="0" applyNumberFormat="1" applyFont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4" fillId="0" borderId="0" xfId="0" applyFont="1" applyAlignment="1">
      <alignment/>
    </xf>
    <xf numFmtId="0" fontId="72" fillId="0" borderId="0" xfId="0" applyFont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6" fillId="0" borderId="10" xfId="0" applyFont="1" applyBorder="1" applyAlignment="1">
      <alignment/>
    </xf>
    <xf numFmtId="173" fontId="76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77" fillId="0" borderId="10" xfId="0" applyFont="1" applyBorder="1" applyAlignment="1">
      <alignment/>
    </xf>
    <xf numFmtId="173" fontId="77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15" fillId="0" borderId="0" xfId="0" applyFont="1" applyFill="1" applyAlignment="1">
      <alignment horizontal="center" wrapText="1"/>
    </xf>
    <xf numFmtId="49" fontId="71" fillId="0" borderId="14" xfId="0" applyNumberFormat="1" applyFont="1" applyBorder="1" applyAlignment="1">
      <alignment horizontal="center" vertical="center" wrapText="1"/>
    </xf>
    <xf numFmtId="49" fontId="71" fillId="0" borderId="15" xfId="0" applyNumberFormat="1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49" fontId="72" fillId="0" borderId="14" xfId="0" applyNumberFormat="1" applyFont="1" applyBorder="1" applyAlignment="1">
      <alignment horizontal="center" vertical="center" wrapText="1"/>
    </xf>
    <xf numFmtId="49" fontId="72" fillId="0" borderId="15" xfId="0" applyNumberFormat="1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1" fillId="0" borderId="14" xfId="0" applyFont="1" applyFill="1" applyBorder="1" applyAlignment="1">
      <alignment vertical="center" wrapText="1"/>
    </xf>
    <xf numFmtId="0" fontId="71" fillId="0" borderId="15" xfId="0" applyFont="1" applyFill="1" applyBorder="1" applyAlignment="1">
      <alignment vertical="center" wrapText="1"/>
    </xf>
    <xf numFmtId="49" fontId="71" fillId="0" borderId="11" xfId="0" applyNumberFormat="1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1" fillId="0" borderId="14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1" xfId="0" applyFont="1" applyBorder="1" applyAlignment="1">
      <alignment horizontal="left" vertical="center" wrapText="1"/>
    </xf>
    <xf numFmtId="49" fontId="80" fillId="36" borderId="14" xfId="0" applyNumberFormat="1" applyFont="1" applyFill="1" applyBorder="1" applyAlignment="1">
      <alignment horizontal="center" vertical="center" wrapText="1"/>
    </xf>
    <xf numFmtId="49" fontId="80" fillId="36" borderId="15" xfId="0" applyNumberFormat="1" applyFont="1" applyFill="1" applyBorder="1" applyAlignment="1">
      <alignment horizontal="center" vertical="center" wrapText="1"/>
    </xf>
    <xf numFmtId="49" fontId="80" fillId="36" borderId="11" xfId="0" applyNumberFormat="1" applyFont="1" applyFill="1" applyBorder="1" applyAlignment="1">
      <alignment horizontal="center" vertical="center" wrapText="1"/>
    </xf>
    <xf numFmtId="0" fontId="80" fillId="36" borderId="14" xfId="0" applyFont="1" applyFill="1" applyBorder="1" applyAlignment="1">
      <alignment horizontal="center" vertical="center" wrapText="1"/>
    </xf>
    <xf numFmtId="0" fontId="80" fillId="36" borderId="15" xfId="0" applyFont="1" applyFill="1" applyBorder="1" applyAlignment="1">
      <alignment horizontal="center" vertical="center" wrapText="1"/>
    </xf>
    <xf numFmtId="0" fontId="80" fillId="36" borderId="11" xfId="0" applyFont="1" applyFill="1" applyBorder="1" applyAlignment="1">
      <alignment horizontal="center" vertical="center" wrapText="1"/>
    </xf>
    <xf numFmtId="0" fontId="80" fillId="36" borderId="14" xfId="0" applyFont="1" applyFill="1" applyBorder="1" applyAlignment="1">
      <alignment horizontal="left" vertical="center" wrapText="1"/>
    </xf>
    <xf numFmtId="0" fontId="80" fillId="36" borderId="15" xfId="0" applyFont="1" applyFill="1" applyBorder="1" applyAlignment="1">
      <alignment horizontal="left" vertical="center" wrapText="1"/>
    </xf>
    <xf numFmtId="0" fontId="80" fillId="36" borderId="11" xfId="0" applyFont="1" applyFill="1" applyBorder="1" applyAlignment="1">
      <alignment horizontal="left" vertical="center" wrapText="1"/>
    </xf>
    <xf numFmtId="49" fontId="80" fillId="36" borderId="10" xfId="0" applyNumberFormat="1" applyFont="1" applyFill="1" applyBorder="1" applyAlignment="1">
      <alignment horizontal="center" vertical="center" wrapText="1"/>
    </xf>
    <xf numFmtId="0" fontId="80" fillId="36" borderId="10" xfId="0" applyFont="1" applyFill="1" applyBorder="1" applyAlignment="1">
      <alignment horizontal="center" vertical="center" wrapText="1"/>
    </xf>
    <xf numFmtId="0" fontId="80" fillId="36" borderId="10" xfId="0" applyFont="1" applyFill="1" applyBorder="1" applyAlignment="1">
      <alignment vertical="center" wrapText="1"/>
    </xf>
    <xf numFmtId="0" fontId="74" fillId="0" borderId="0" xfId="0" applyFont="1" applyAlignment="1">
      <alignment horizontal="left"/>
    </xf>
    <xf numFmtId="0" fontId="81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7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8" fillId="0" borderId="12" xfId="0" applyFont="1" applyFill="1" applyBorder="1" applyAlignment="1">
      <alignment horizontal="center" vertical="justify" wrapText="1"/>
    </xf>
    <xf numFmtId="0" fontId="18" fillId="0" borderId="16" xfId="0" applyFont="1" applyFill="1" applyBorder="1" applyAlignment="1">
      <alignment horizontal="center" vertical="justify" wrapText="1"/>
    </xf>
    <xf numFmtId="0" fontId="18" fillId="0" borderId="13" xfId="0" applyFont="1" applyFill="1" applyBorder="1" applyAlignment="1">
      <alignment horizontal="center" vertical="justify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0" fontId="19" fillId="0" borderId="15" xfId="0" applyFont="1" applyBorder="1" applyAlignment="1">
      <alignment/>
    </xf>
    <xf numFmtId="0" fontId="19" fillId="0" borderId="11" xfId="0" applyFont="1" applyBorder="1" applyAlignment="1">
      <alignment/>
    </xf>
    <xf numFmtId="0" fontId="18" fillId="0" borderId="1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4" fillId="0" borderId="0" xfId="0" applyFont="1" applyAlignment="1">
      <alignment horizontal="left" wrapText="1"/>
    </xf>
    <xf numFmtId="0" fontId="1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74" fontId="26" fillId="0" borderId="10" xfId="0" applyNumberFormat="1" applyFont="1" applyBorder="1" applyAlignment="1">
      <alignment horizontal="center" vertical="center"/>
    </xf>
    <xf numFmtId="175" fontId="26" fillId="0" borderId="10" xfId="58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zoomScale="75" zoomScaleNormal="75" zoomScalePageLayoutView="0" workbookViewId="0" topLeftCell="A1">
      <selection activeCell="F9" sqref="F9:F10"/>
    </sheetView>
  </sheetViews>
  <sheetFormatPr defaultColWidth="9.140625" defaultRowHeight="15"/>
  <cols>
    <col min="1" max="1" width="7.421875" style="0" customWidth="1"/>
    <col min="2" max="2" width="7.140625" style="0" customWidth="1"/>
    <col min="3" max="3" width="7.8515625" style="0" customWidth="1"/>
    <col min="4" max="4" width="7.28125" style="0" customWidth="1"/>
    <col min="5" max="5" width="6.28125" style="0" customWidth="1"/>
    <col min="6" max="6" width="17.421875" style="0" customWidth="1"/>
    <col min="7" max="7" width="18.28125" style="0" customWidth="1"/>
  </cols>
  <sheetData>
    <row r="1" spans="1:17" ht="18.75">
      <c r="A1" s="146" t="s">
        <v>31</v>
      </c>
      <c r="B1" s="146"/>
      <c r="C1" s="146"/>
      <c r="D1" s="146"/>
      <c r="E1" s="146"/>
      <c r="F1" s="146"/>
      <c r="G1" s="7"/>
      <c r="H1" s="7"/>
      <c r="I1" s="7"/>
      <c r="J1" s="7"/>
      <c r="K1" s="7"/>
      <c r="L1" s="7"/>
      <c r="M1" s="8"/>
      <c r="N1" s="14"/>
      <c r="O1" s="7"/>
      <c r="P1" s="7"/>
      <c r="Q1" s="15"/>
    </row>
    <row r="2" spans="1:17" ht="18.75">
      <c r="A2" s="147" t="s">
        <v>32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ht="18.75">
      <c r="A3" s="88"/>
      <c r="B3" s="149" t="s">
        <v>124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7" ht="15">
      <c r="A4" s="89"/>
      <c r="B4" s="89"/>
      <c r="C4" s="89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15.75">
      <c r="A5" s="150" t="s">
        <v>0</v>
      </c>
      <c r="B5" s="151"/>
      <c r="C5" s="151"/>
      <c r="D5" s="151"/>
      <c r="E5" s="152"/>
      <c r="F5" s="153" t="s">
        <v>9</v>
      </c>
      <c r="G5" s="153" t="s">
        <v>10</v>
      </c>
      <c r="H5" s="153" t="s">
        <v>11</v>
      </c>
      <c r="I5" s="153"/>
      <c r="J5" s="153"/>
      <c r="K5" s="153"/>
      <c r="L5" s="153"/>
      <c r="M5" s="150" t="s">
        <v>12</v>
      </c>
      <c r="N5" s="151"/>
      <c r="O5" s="152"/>
      <c r="P5" s="150" t="s">
        <v>34</v>
      </c>
      <c r="Q5" s="152"/>
    </row>
    <row r="6" spans="1:17" ht="78.75">
      <c r="A6" s="20" t="s">
        <v>5</v>
      </c>
      <c r="B6" s="20" t="s">
        <v>6</v>
      </c>
      <c r="C6" s="20" t="s">
        <v>13</v>
      </c>
      <c r="D6" s="20" t="s">
        <v>14</v>
      </c>
      <c r="E6" s="20" t="s">
        <v>33</v>
      </c>
      <c r="F6" s="153" t="s">
        <v>8</v>
      </c>
      <c r="G6" s="153"/>
      <c r="H6" s="20" t="s">
        <v>1</v>
      </c>
      <c r="I6" s="20" t="s">
        <v>15</v>
      </c>
      <c r="J6" s="20" t="s">
        <v>16</v>
      </c>
      <c r="K6" s="20" t="s">
        <v>17</v>
      </c>
      <c r="L6" s="20" t="s">
        <v>18</v>
      </c>
      <c r="M6" s="49" t="s">
        <v>125</v>
      </c>
      <c r="N6" s="49" t="s">
        <v>126</v>
      </c>
      <c r="O6" s="49" t="s">
        <v>35</v>
      </c>
      <c r="P6" s="49" t="s">
        <v>127</v>
      </c>
      <c r="Q6" s="49" t="s">
        <v>128</v>
      </c>
    </row>
    <row r="7" spans="1:17" ht="15.75">
      <c r="A7" s="127" t="s">
        <v>43</v>
      </c>
      <c r="B7" s="139"/>
      <c r="C7" s="139"/>
      <c r="D7" s="139"/>
      <c r="E7" s="139"/>
      <c r="F7" s="144" t="s">
        <v>44</v>
      </c>
      <c r="G7" s="24" t="s">
        <v>19</v>
      </c>
      <c r="H7" s="20"/>
      <c r="I7" s="20"/>
      <c r="J7" s="20"/>
      <c r="K7" s="20"/>
      <c r="L7" s="20"/>
      <c r="M7" s="90">
        <f>M8</f>
        <v>764</v>
      </c>
      <c r="N7" s="90">
        <f>N8</f>
        <v>764</v>
      </c>
      <c r="O7" s="90">
        <f>O8</f>
        <v>715.8</v>
      </c>
      <c r="P7" s="90">
        <f>P8</f>
        <v>93.69109947643979</v>
      </c>
      <c r="Q7" s="90">
        <f>Q8</f>
        <v>93.69109947643979</v>
      </c>
    </row>
    <row r="8" spans="1:17" ht="76.5">
      <c r="A8" s="128"/>
      <c r="B8" s="143"/>
      <c r="C8" s="143"/>
      <c r="D8" s="143"/>
      <c r="E8" s="143"/>
      <c r="F8" s="145"/>
      <c r="G8" s="91" t="s">
        <v>45</v>
      </c>
      <c r="H8" s="20"/>
      <c r="I8" s="20"/>
      <c r="J8" s="20"/>
      <c r="K8" s="20"/>
      <c r="L8" s="20"/>
      <c r="M8" s="90">
        <f>M10+M12</f>
        <v>764</v>
      </c>
      <c r="N8" s="90">
        <f>N10+N12</f>
        <v>764</v>
      </c>
      <c r="O8" s="90">
        <f>O10+O12</f>
        <v>715.8</v>
      </c>
      <c r="P8" s="92">
        <f>O8/M8*100</f>
        <v>93.69109947643979</v>
      </c>
      <c r="Q8" s="93">
        <f>O8/N8*100</f>
        <v>93.69109947643979</v>
      </c>
    </row>
    <row r="9" spans="1:17" ht="15.75">
      <c r="A9" s="127" t="s">
        <v>43</v>
      </c>
      <c r="B9" s="129">
        <v>1</v>
      </c>
      <c r="C9" s="139"/>
      <c r="D9" s="139"/>
      <c r="E9" s="139"/>
      <c r="F9" s="141" t="s">
        <v>146</v>
      </c>
      <c r="G9" s="94" t="s">
        <v>19</v>
      </c>
      <c r="H9" s="20"/>
      <c r="I9" s="20"/>
      <c r="J9" s="20"/>
      <c r="K9" s="20"/>
      <c r="L9" s="20"/>
      <c r="M9" s="90">
        <f>M10</f>
        <v>0</v>
      </c>
      <c r="N9" s="90">
        <f>N10</f>
        <v>0</v>
      </c>
      <c r="O9" s="90">
        <f>O10</f>
        <v>0</v>
      </c>
      <c r="P9" s="90">
        <f>P10</f>
        <v>0</v>
      </c>
      <c r="Q9" s="90">
        <f>Q10</f>
        <v>0</v>
      </c>
    </row>
    <row r="10" spans="1:17" ht="76.5">
      <c r="A10" s="137"/>
      <c r="B10" s="138"/>
      <c r="C10" s="140"/>
      <c r="D10" s="140"/>
      <c r="E10" s="140"/>
      <c r="F10" s="142"/>
      <c r="G10" s="94" t="s">
        <v>45</v>
      </c>
      <c r="H10" s="95"/>
      <c r="I10" s="96"/>
      <c r="J10" s="96"/>
      <c r="K10" s="96"/>
      <c r="L10" s="96"/>
      <c r="M10" s="97">
        <v>0</v>
      </c>
      <c r="N10" s="97">
        <v>0</v>
      </c>
      <c r="O10" s="97">
        <v>0</v>
      </c>
      <c r="P10" s="97">
        <v>0</v>
      </c>
      <c r="Q10" s="97">
        <v>0</v>
      </c>
    </row>
    <row r="11" spans="1:17" ht="15">
      <c r="A11" s="127" t="s">
        <v>43</v>
      </c>
      <c r="B11" s="129">
        <v>2</v>
      </c>
      <c r="C11" s="131"/>
      <c r="D11" s="133"/>
      <c r="E11" s="133"/>
      <c r="F11" s="135" t="s">
        <v>47</v>
      </c>
      <c r="G11" s="94" t="s">
        <v>19</v>
      </c>
      <c r="H11" s="98"/>
      <c r="I11" s="99"/>
      <c r="J11" s="99"/>
      <c r="K11" s="99"/>
      <c r="L11" s="98"/>
      <c r="M11" s="97">
        <f>M12</f>
        <v>764</v>
      </c>
      <c r="N11" s="97">
        <f aca="true" t="shared" si="0" ref="N11:Q12">N12</f>
        <v>764</v>
      </c>
      <c r="O11" s="97">
        <f t="shared" si="0"/>
        <v>715.8</v>
      </c>
      <c r="P11" s="97">
        <f t="shared" si="0"/>
        <v>93.69109947643979</v>
      </c>
      <c r="Q11" s="97">
        <f t="shared" si="0"/>
        <v>93.69109947643979</v>
      </c>
    </row>
    <row r="12" spans="1:17" ht="148.5" customHeight="1">
      <c r="A12" s="128"/>
      <c r="B12" s="130"/>
      <c r="C12" s="132"/>
      <c r="D12" s="134"/>
      <c r="E12" s="134"/>
      <c r="F12" s="136"/>
      <c r="G12" s="94" t="s">
        <v>45</v>
      </c>
      <c r="H12" s="100"/>
      <c r="I12" s="101"/>
      <c r="J12" s="101"/>
      <c r="K12" s="101"/>
      <c r="L12" s="101"/>
      <c r="M12" s="97">
        <f>M13</f>
        <v>764</v>
      </c>
      <c r="N12" s="97">
        <f t="shared" si="0"/>
        <v>764</v>
      </c>
      <c r="O12" s="97">
        <f t="shared" si="0"/>
        <v>715.8</v>
      </c>
      <c r="P12" s="97">
        <f t="shared" si="0"/>
        <v>93.69109947643979</v>
      </c>
      <c r="Q12" s="97">
        <f t="shared" si="0"/>
        <v>93.69109947643979</v>
      </c>
    </row>
    <row r="13" spans="1:17" ht="76.5">
      <c r="A13" s="102" t="s">
        <v>43</v>
      </c>
      <c r="B13" s="103">
        <v>2</v>
      </c>
      <c r="C13" s="102" t="s">
        <v>46</v>
      </c>
      <c r="D13" s="103"/>
      <c r="E13" s="103"/>
      <c r="F13" s="104" t="s">
        <v>100</v>
      </c>
      <c r="G13" s="105" t="s">
        <v>45</v>
      </c>
      <c r="H13" s="106">
        <v>938</v>
      </c>
      <c r="I13" s="106">
        <v>10</v>
      </c>
      <c r="J13" s="107" t="s">
        <v>42</v>
      </c>
      <c r="K13" s="106">
        <v>1220161700</v>
      </c>
      <c r="L13" s="106">
        <v>634</v>
      </c>
      <c r="M13" s="108">
        <v>764</v>
      </c>
      <c r="N13" s="109">
        <v>764</v>
      </c>
      <c r="O13" s="109">
        <v>715.8</v>
      </c>
      <c r="P13" s="110">
        <f>O13/M13*100</f>
        <v>93.69109947643979</v>
      </c>
      <c r="Q13" s="110">
        <f>O13/N13*100</f>
        <v>93.69109947643979</v>
      </c>
    </row>
  </sheetData>
  <sheetProtection/>
  <mergeCells count="27">
    <mergeCell ref="A1:F1"/>
    <mergeCell ref="A2:Q2"/>
    <mergeCell ref="B3:Q3"/>
    <mergeCell ref="A5:E5"/>
    <mergeCell ref="F5:F6"/>
    <mergeCell ref="G5:G6"/>
    <mergeCell ref="H5:L5"/>
    <mergeCell ref="M5:O5"/>
    <mergeCell ref="P5:Q5"/>
    <mergeCell ref="A7:A8"/>
    <mergeCell ref="B7:B8"/>
    <mergeCell ref="C7:C8"/>
    <mergeCell ref="D7:D8"/>
    <mergeCell ref="E7:E8"/>
    <mergeCell ref="F7:F8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17" sqref="C17:C25"/>
    </sheetView>
  </sheetViews>
  <sheetFormatPr defaultColWidth="9.140625" defaultRowHeight="15"/>
  <cols>
    <col min="3" max="3" width="20.57421875" style="0" customWidth="1"/>
    <col min="4" max="4" width="22.00390625" style="0" customWidth="1"/>
    <col min="5" max="5" width="16.57421875" style="0" customWidth="1"/>
    <col min="6" max="6" width="18.8515625" style="0" customWidth="1"/>
    <col min="7" max="7" width="12.00390625" style="0" customWidth="1"/>
    <col min="8" max="8" width="18.421875" style="0" customWidth="1"/>
  </cols>
  <sheetData>
    <row r="1" spans="1:7" ht="18.75">
      <c r="A1" s="171" t="s">
        <v>36</v>
      </c>
      <c r="B1" s="171"/>
      <c r="C1" s="171"/>
      <c r="D1" s="171"/>
      <c r="E1" s="111"/>
      <c r="F1" s="111"/>
      <c r="G1" s="112"/>
    </row>
    <row r="2" spans="1:7" ht="18.75">
      <c r="A2" s="172" t="s">
        <v>130</v>
      </c>
      <c r="B2" s="173"/>
      <c r="C2" s="173"/>
      <c r="D2" s="173"/>
      <c r="E2" s="173"/>
      <c r="F2" s="173"/>
      <c r="G2" s="173"/>
    </row>
    <row r="3" spans="1:8" ht="18.75">
      <c r="A3" s="174" t="s">
        <v>129</v>
      </c>
      <c r="B3" s="149"/>
      <c r="C3" s="149"/>
      <c r="D3" s="149"/>
      <c r="E3" s="149"/>
      <c r="F3" s="149"/>
      <c r="G3" s="149"/>
      <c r="H3" s="113"/>
    </row>
    <row r="4" spans="1:7" ht="15">
      <c r="A4" s="114"/>
      <c r="B4" s="114"/>
      <c r="C4" s="114"/>
      <c r="D4" s="114"/>
      <c r="E4" s="114"/>
      <c r="F4" s="114"/>
      <c r="G4" s="114"/>
    </row>
    <row r="5" spans="1:7" ht="15.75">
      <c r="A5" s="175" t="s">
        <v>0</v>
      </c>
      <c r="B5" s="176"/>
      <c r="C5" s="175" t="s">
        <v>20</v>
      </c>
      <c r="D5" s="175" t="s">
        <v>21</v>
      </c>
      <c r="E5" s="177" t="s">
        <v>37</v>
      </c>
      <c r="F5" s="178"/>
      <c r="G5" s="179" t="s">
        <v>38</v>
      </c>
    </row>
    <row r="6" spans="1:7" ht="15">
      <c r="A6" s="175"/>
      <c r="B6" s="176"/>
      <c r="C6" s="176" t="s">
        <v>8</v>
      </c>
      <c r="D6" s="176"/>
      <c r="E6" s="175" t="s">
        <v>39</v>
      </c>
      <c r="F6" s="175" t="s">
        <v>40</v>
      </c>
      <c r="G6" s="180"/>
    </row>
    <row r="7" spans="1:7" ht="15.75">
      <c r="A7" s="115" t="s">
        <v>5</v>
      </c>
      <c r="B7" s="115" t="s">
        <v>6</v>
      </c>
      <c r="C7" s="176"/>
      <c r="D7" s="176"/>
      <c r="E7" s="175"/>
      <c r="F7" s="176"/>
      <c r="G7" s="181"/>
    </row>
    <row r="8" spans="1:7" ht="15">
      <c r="A8" s="159" t="s">
        <v>43</v>
      </c>
      <c r="B8" s="162"/>
      <c r="C8" s="165" t="s">
        <v>145</v>
      </c>
      <c r="D8" s="116" t="s">
        <v>19</v>
      </c>
      <c r="E8" s="117">
        <f>E9</f>
        <v>764</v>
      </c>
      <c r="F8" s="117">
        <f>F9</f>
        <v>715.8</v>
      </c>
      <c r="G8" s="118">
        <f>F8/E8*100</f>
        <v>93.69109947643979</v>
      </c>
    </row>
    <row r="9" spans="1:7" ht="24">
      <c r="A9" s="160"/>
      <c r="B9" s="163"/>
      <c r="C9" s="166"/>
      <c r="D9" s="119" t="s">
        <v>94</v>
      </c>
      <c r="E9" s="120">
        <f>E11</f>
        <v>764</v>
      </c>
      <c r="F9" s="120">
        <f>F11</f>
        <v>715.8</v>
      </c>
      <c r="G9" s="121">
        <f>F9/E9*100</f>
        <v>93.69109947643979</v>
      </c>
    </row>
    <row r="10" spans="1:7" ht="15">
      <c r="A10" s="160"/>
      <c r="B10" s="163"/>
      <c r="C10" s="166"/>
      <c r="D10" s="122" t="s">
        <v>22</v>
      </c>
      <c r="E10" s="120"/>
      <c r="F10" s="120"/>
      <c r="G10" s="121"/>
    </row>
    <row r="11" spans="1:7" ht="36">
      <c r="A11" s="160"/>
      <c r="B11" s="163"/>
      <c r="C11" s="166"/>
      <c r="D11" s="122" t="s">
        <v>95</v>
      </c>
      <c r="E11" s="120">
        <f>E17+E26</f>
        <v>764</v>
      </c>
      <c r="F11" s="120">
        <f>F17+F26</f>
        <v>715.8</v>
      </c>
      <c r="G11" s="121">
        <f>F11/E11*100</f>
        <v>93.69109947643979</v>
      </c>
    </row>
    <row r="12" spans="1:7" ht="24">
      <c r="A12" s="160"/>
      <c r="B12" s="163"/>
      <c r="C12" s="166"/>
      <c r="D12" s="122" t="s">
        <v>96</v>
      </c>
      <c r="E12" s="120">
        <f>E21+E30</f>
        <v>0</v>
      </c>
      <c r="F12" s="120">
        <f>F21+F30</f>
        <v>0</v>
      </c>
      <c r="G12" s="121">
        <v>0</v>
      </c>
    </row>
    <row r="13" spans="1:7" ht="24">
      <c r="A13" s="160"/>
      <c r="B13" s="163"/>
      <c r="C13" s="166"/>
      <c r="D13" s="122" t="s">
        <v>97</v>
      </c>
      <c r="E13" s="120"/>
      <c r="F13" s="120"/>
      <c r="G13" s="121"/>
    </row>
    <row r="14" spans="1:7" ht="24">
      <c r="A14" s="160"/>
      <c r="B14" s="163"/>
      <c r="C14" s="166"/>
      <c r="D14" s="119" t="s">
        <v>98</v>
      </c>
      <c r="E14" s="120"/>
      <c r="F14" s="120"/>
      <c r="G14" s="121"/>
    </row>
    <row r="15" spans="1:7" ht="48">
      <c r="A15" s="160"/>
      <c r="B15" s="163"/>
      <c r="C15" s="166"/>
      <c r="D15" s="123" t="s">
        <v>99</v>
      </c>
      <c r="E15" s="120">
        <f>E25+E34</f>
        <v>0</v>
      </c>
      <c r="F15" s="120">
        <f>F25+F34</f>
        <v>0</v>
      </c>
      <c r="G15" s="121">
        <v>0</v>
      </c>
    </row>
    <row r="16" spans="1:7" ht="15">
      <c r="A16" s="161"/>
      <c r="B16" s="164"/>
      <c r="C16" s="167"/>
      <c r="D16" s="123" t="s">
        <v>23</v>
      </c>
      <c r="E16" s="120"/>
      <c r="F16" s="120"/>
      <c r="G16" s="121"/>
    </row>
    <row r="17" spans="1:7" ht="15">
      <c r="A17" s="168" t="s">
        <v>43</v>
      </c>
      <c r="B17" s="169">
        <v>1</v>
      </c>
      <c r="C17" s="170" t="s">
        <v>146</v>
      </c>
      <c r="D17" s="116" t="s">
        <v>19</v>
      </c>
      <c r="E17" s="117">
        <f>E18</f>
        <v>0</v>
      </c>
      <c r="F17" s="117">
        <f>F18</f>
        <v>0</v>
      </c>
      <c r="G17" s="118">
        <v>0</v>
      </c>
    </row>
    <row r="18" spans="1:7" ht="24">
      <c r="A18" s="168"/>
      <c r="B18" s="169"/>
      <c r="C18" s="170"/>
      <c r="D18" s="119" t="s">
        <v>94</v>
      </c>
      <c r="E18" s="120">
        <f>E20+E21+E25</f>
        <v>0</v>
      </c>
      <c r="F18" s="120">
        <f>F20+F21+F25</f>
        <v>0</v>
      </c>
      <c r="G18" s="121">
        <v>0</v>
      </c>
    </row>
    <row r="19" spans="1:7" ht="15">
      <c r="A19" s="168"/>
      <c r="B19" s="169"/>
      <c r="C19" s="170"/>
      <c r="D19" s="122" t="s">
        <v>22</v>
      </c>
      <c r="E19" s="120"/>
      <c r="F19" s="120"/>
      <c r="G19" s="121"/>
    </row>
    <row r="20" spans="1:7" ht="36">
      <c r="A20" s="168"/>
      <c r="B20" s="169"/>
      <c r="C20" s="170"/>
      <c r="D20" s="122" t="s">
        <v>95</v>
      </c>
      <c r="E20" s="120">
        <v>0</v>
      </c>
      <c r="F20" s="120">
        <v>0</v>
      </c>
      <c r="G20" s="121">
        <v>0</v>
      </c>
    </row>
    <row r="21" spans="1:7" ht="24">
      <c r="A21" s="168"/>
      <c r="B21" s="169"/>
      <c r="C21" s="170"/>
      <c r="D21" s="122" t="s">
        <v>96</v>
      </c>
      <c r="E21" s="120">
        <v>0</v>
      </c>
      <c r="F21" s="120">
        <v>0</v>
      </c>
      <c r="G21" s="121">
        <v>0</v>
      </c>
    </row>
    <row r="22" spans="1:7" ht="24">
      <c r="A22" s="168"/>
      <c r="B22" s="169"/>
      <c r="C22" s="170"/>
      <c r="D22" s="122" t="s">
        <v>97</v>
      </c>
      <c r="E22" s="120"/>
      <c r="F22" s="120"/>
      <c r="G22" s="121"/>
    </row>
    <row r="23" spans="1:7" ht="24">
      <c r="A23" s="168"/>
      <c r="B23" s="169"/>
      <c r="C23" s="170"/>
      <c r="D23" s="119" t="s">
        <v>98</v>
      </c>
      <c r="E23" s="120"/>
      <c r="F23" s="120"/>
      <c r="G23" s="121"/>
    </row>
    <row r="24" spans="1:7" ht="48">
      <c r="A24" s="168"/>
      <c r="B24" s="169"/>
      <c r="C24" s="170"/>
      <c r="D24" s="123" t="s">
        <v>99</v>
      </c>
      <c r="E24" s="120"/>
      <c r="F24" s="120"/>
      <c r="G24" s="121"/>
    </row>
    <row r="25" spans="1:7" ht="15">
      <c r="A25" s="168"/>
      <c r="B25" s="169"/>
      <c r="C25" s="170"/>
      <c r="D25" s="123" t="s">
        <v>23</v>
      </c>
      <c r="E25" s="120">
        <v>0</v>
      </c>
      <c r="F25" s="120">
        <v>0</v>
      </c>
      <c r="G25" s="121">
        <v>0</v>
      </c>
    </row>
    <row r="26" spans="1:7" ht="15">
      <c r="A26" s="154" t="s">
        <v>43</v>
      </c>
      <c r="B26" s="155">
        <v>2</v>
      </c>
      <c r="C26" s="156" t="s">
        <v>47</v>
      </c>
      <c r="D26" s="116" t="s">
        <v>19</v>
      </c>
      <c r="E26" s="117">
        <f>E27</f>
        <v>764</v>
      </c>
      <c r="F26" s="117">
        <f>F27</f>
        <v>715.8</v>
      </c>
      <c r="G26" s="118">
        <f>F26/E26*100</f>
        <v>93.69109947643979</v>
      </c>
    </row>
    <row r="27" spans="1:7" ht="24">
      <c r="A27" s="154"/>
      <c r="B27" s="155"/>
      <c r="C27" s="157"/>
      <c r="D27" s="119" t="s">
        <v>94</v>
      </c>
      <c r="E27" s="120">
        <f>E29+E30</f>
        <v>764</v>
      </c>
      <c r="F27" s="120">
        <f>F29+F30</f>
        <v>715.8</v>
      </c>
      <c r="G27" s="121">
        <f>F27/E27*100</f>
        <v>93.69109947643979</v>
      </c>
    </row>
    <row r="28" spans="1:7" ht="15">
      <c r="A28" s="154"/>
      <c r="B28" s="155"/>
      <c r="C28" s="157"/>
      <c r="D28" s="122" t="s">
        <v>22</v>
      </c>
      <c r="E28" s="120"/>
      <c r="F28" s="120"/>
      <c r="G28" s="121"/>
    </row>
    <row r="29" spans="1:7" ht="36">
      <c r="A29" s="154"/>
      <c r="B29" s="155"/>
      <c r="C29" s="157"/>
      <c r="D29" s="122" t="s">
        <v>95</v>
      </c>
      <c r="E29" s="120">
        <v>764</v>
      </c>
      <c r="F29" s="120">
        <v>715.8</v>
      </c>
      <c r="G29" s="121">
        <f>F29/E29*100</f>
        <v>93.69109947643979</v>
      </c>
    </row>
    <row r="30" spans="1:7" ht="24">
      <c r="A30" s="154"/>
      <c r="B30" s="155"/>
      <c r="C30" s="157"/>
      <c r="D30" s="122" t="s">
        <v>96</v>
      </c>
      <c r="E30" s="120">
        <v>0</v>
      </c>
      <c r="F30" s="120">
        <v>0</v>
      </c>
      <c r="G30" s="121">
        <v>0</v>
      </c>
    </row>
    <row r="31" spans="1:7" ht="24">
      <c r="A31" s="154"/>
      <c r="B31" s="155"/>
      <c r="C31" s="157"/>
      <c r="D31" s="122" t="s">
        <v>97</v>
      </c>
      <c r="E31" s="120"/>
      <c r="F31" s="120"/>
      <c r="G31" s="121"/>
    </row>
    <row r="32" spans="1:7" ht="24">
      <c r="A32" s="154"/>
      <c r="B32" s="155"/>
      <c r="C32" s="157"/>
      <c r="D32" s="119" t="s">
        <v>98</v>
      </c>
      <c r="E32" s="120"/>
      <c r="F32" s="120"/>
      <c r="G32" s="121"/>
    </row>
    <row r="33" spans="1:7" ht="48">
      <c r="A33" s="154"/>
      <c r="B33" s="155"/>
      <c r="C33" s="157"/>
      <c r="D33" s="123" t="s">
        <v>99</v>
      </c>
      <c r="E33" s="120"/>
      <c r="F33" s="120"/>
      <c r="G33" s="121"/>
    </row>
    <row r="34" spans="1:7" ht="15">
      <c r="A34" s="154"/>
      <c r="B34" s="155"/>
      <c r="C34" s="158"/>
      <c r="D34" s="123" t="s">
        <v>23</v>
      </c>
      <c r="E34" s="120">
        <v>0</v>
      </c>
      <c r="F34" s="120">
        <v>0</v>
      </c>
      <c r="G34" s="120">
        <v>0</v>
      </c>
    </row>
    <row r="37" ht="15">
      <c r="B37" s="114"/>
    </row>
  </sheetData>
  <sheetProtection/>
  <mergeCells count="19">
    <mergeCell ref="A1:D1"/>
    <mergeCell ref="A2:G2"/>
    <mergeCell ref="A3:G3"/>
    <mergeCell ref="A5:B6"/>
    <mergeCell ref="C5:C7"/>
    <mergeCell ref="D5:D7"/>
    <mergeCell ref="E5:F5"/>
    <mergeCell ref="G5:G7"/>
    <mergeCell ref="E6:E7"/>
    <mergeCell ref="F6:F7"/>
    <mergeCell ref="A26:A34"/>
    <mergeCell ref="B26:B34"/>
    <mergeCell ref="C26:C34"/>
    <mergeCell ref="A8:A16"/>
    <mergeCell ref="B8:B16"/>
    <mergeCell ref="C8:C16"/>
    <mergeCell ref="A17:A25"/>
    <mergeCell ref="B17:B25"/>
    <mergeCell ref="C17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1"/>
  <sheetViews>
    <sheetView zoomScalePageLayoutView="0" workbookViewId="0" topLeftCell="A9">
      <selection activeCell="K11" sqref="K11"/>
    </sheetView>
  </sheetViews>
  <sheetFormatPr defaultColWidth="9.140625" defaultRowHeight="15"/>
  <cols>
    <col min="5" max="5" width="23.57421875" style="0" customWidth="1"/>
    <col min="6" max="6" width="12.7109375" style="0" customWidth="1"/>
    <col min="9" max="9" width="15.00390625" style="0" customWidth="1"/>
    <col min="10" max="10" width="15.7109375" style="0" customWidth="1"/>
    <col min="11" max="11" width="14.8515625" style="0" customWidth="1"/>
  </cols>
  <sheetData>
    <row r="3" spans="1:11" ht="15">
      <c r="A3" s="183" t="s">
        <v>48</v>
      </c>
      <c r="B3" s="184"/>
      <c r="C3" s="184"/>
      <c r="D3" s="184"/>
      <c r="E3" s="184"/>
      <c r="F3" s="184"/>
      <c r="G3" s="184"/>
      <c r="H3" s="184"/>
      <c r="I3" s="184"/>
      <c r="J3" s="184"/>
      <c r="K3" s="26"/>
    </row>
    <row r="4" spans="1:11" ht="15">
      <c r="A4" s="27"/>
      <c r="B4" s="27"/>
      <c r="C4" s="27"/>
      <c r="D4" s="28"/>
      <c r="E4" s="28"/>
      <c r="F4" s="28"/>
      <c r="G4" s="28"/>
      <c r="H4" s="28"/>
      <c r="I4" s="28"/>
      <c r="J4" s="29"/>
      <c r="K4" s="26"/>
    </row>
    <row r="5" spans="1:11" ht="19.5" customHeight="1">
      <c r="A5" s="185" t="s">
        <v>0</v>
      </c>
      <c r="B5" s="186"/>
      <c r="C5" s="186"/>
      <c r="D5" s="187"/>
      <c r="E5" s="188" t="s">
        <v>49</v>
      </c>
      <c r="F5" s="188" t="s">
        <v>50</v>
      </c>
      <c r="G5" s="188" t="s">
        <v>51</v>
      </c>
      <c r="H5" s="188" t="s">
        <v>52</v>
      </c>
      <c r="I5" s="188" t="s">
        <v>53</v>
      </c>
      <c r="J5" s="190" t="s">
        <v>54</v>
      </c>
      <c r="K5" s="182" t="s">
        <v>55</v>
      </c>
    </row>
    <row r="6" spans="1:11" ht="27" customHeight="1">
      <c r="A6" s="30" t="s">
        <v>5</v>
      </c>
      <c r="B6" s="30" t="s">
        <v>6</v>
      </c>
      <c r="C6" s="30" t="s">
        <v>13</v>
      </c>
      <c r="D6" s="30" t="s">
        <v>14</v>
      </c>
      <c r="E6" s="189"/>
      <c r="F6" s="189"/>
      <c r="G6" s="189"/>
      <c r="H6" s="189"/>
      <c r="I6" s="189"/>
      <c r="J6" s="191"/>
      <c r="K6" s="182"/>
    </row>
    <row r="7" spans="1:11" ht="15">
      <c r="A7" s="31" t="s">
        <v>56</v>
      </c>
      <c r="B7" s="31">
        <v>1</v>
      </c>
      <c r="C7" s="31"/>
      <c r="D7" s="31"/>
      <c r="E7" s="32" t="s">
        <v>57</v>
      </c>
      <c r="F7" s="33"/>
      <c r="G7" s="33"/>
      <c r="H7" s="33"/>
      <c r="I7" s="33"/>
      <c r="J7" s="34"/>
      <c r="K7" s="35"/>
    </row>
    <row r="8" spans="1:11" ht="175.5" customHeight="1">
      <c r="A8" s="36" t="s">
        <v>56</v>
      </c>
      <c r="B8" s="36" t="s">
        <v>58</v>
      </c>
      <c r="C8" s="36" t="s">
        <v>59</v>
      </c>
      <c r="D8" s="25"/>
      <c r="E8" s="37" t="s">
        <v>138</v>
      </c>
      <c r="F8" s="38"/>
      <c r="G8" s="38" t="s">
        <v>122</v>
      </c>
      <c r="H8" s="38" t="s">
        <v>122</v>
      </c>
      <c r="I8" s="39"/>
      <c r="J8" s="40"/>
      <c r="K8" s="41"/>
    </row>
    <row r="9" spans="1:11" ht="114.75">
      <c r="A9" s="42" t="s">
        <v>56</v>
      </c>
      <c r="B9" s="42" t="s">
        <v>58</v>
      </c>
      <c r="C9" s="42" t="s">
        <v>59</v>
      </c>
      <c r="D9" s="42"/>
      <c r="E9" s="43" t="s">
        <v>101</v>
      </c>
      <c r="F9" s="44" t="s">
        <v>106</v>
      </c>
      <c r="G9" s="44" t="s">
        <v>122</v>
      </c>
      <c r="H9" s="44" t="s">
        <v>122</v>
      </c>
      <c r="I9" s="125" t="s">
        <v>139</v>
      </c>
      <c r="J9" s="45" t="s">
        <v>123</v>
      </c>
      <c r="K9" s="46" t="s">
        <v>110</v>
      </c>
    </row>
    <row r="10" spans="1:11" ht="165.75">
      <c r="A10" s="42" t="s">
        <v>56</v>
      </c>
      <c r="B10" s="42" t="s">
        <v>58</v>
      </c>
      <c r="C10" s="42" t="s">
        <v>103</v>
      </c>
      <c r="D10" s="42"/>
      <c r="E10" s="43" t="s">
        <v>102</v>
      </c>
      <c r="F10" s="44" t="s">
        <v>107</v>
      </c>
      <c r="G10" s="44" t="s">
        <v>122</v>
      </c>
      <c r="H10" s="44" t="s">
        <v>122</v>
      </c>
      <c r="I10" s="125" t="s">
        <v>140</v>
      </c>
      <c r="J10" s="45" t="s">
        <v>137</v>
      </c>
      <c r="K10" s="46"/>
    </row>
    <row r="11" spans="1:11" ht="204">
      <c r="A11" s="42" t="s">
        <v>56</v>
      </c>
      <c r="B11" s="42" t="s">
        <v>58</v>
      </c>
      <c r="C11" s="42" t="s">
        <v>104</v>
      </c>
      <c r="D11" s="42"/>
      <c r="E11" s="43" t="s">
        <v>105</v>
      </c>
      <c r="F11" s="44" t="s">
        <v>108</v>
      </c>
      <c r="G11" s="44" t="s">
        <v>122</v>
      </c>
      <c r="H11" s="44" t="s">
        <v>122</v>
      </c>
      <c r="I11" s="77" t="s">
        <v>141</v>
      </c>
      <c r="J11" s="45" t="s">
        <v>142</v>
      </c>
      <c r="K11" s="46"/>
    </row>
  </sheetData>
  <sheetProtection/>
  <mergeCells count="9">
    <mergeCell ref="K5:K6"/>
    <mergeCell ref="A3:J3"/>
    <mergeCell ref="A5:D5"/>
    <mergeCell ref="E5:E6"/>
    <mergeCell ref="F5:F6"/>
    <mergeCell ref="G5:G6"/>
    <mergeCell ref="H5:H6"/>
    <mergeCell ref="I5:I6"/>
    <mergeCell ref="J5:J6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4"/>
  <sheetViews>
    <sheetView zoomScalePageLayoutView="0" workbookViewId="0" topLeftCell="A1">
      <selection activeCell="B3" sqref="A2:K3"/>
    </sheetView>
  </sheetViews>
  <sheetFormatPr defaultColWidth="5.140625" defaultRowHeight="15"/>
  <cols>
    <col min="1" max="1" width="6.57421875" style="0" customWidth="1"/>
    <col min="2" max="2" width="9.421875" style="0" customWidth="1"/>
    <col min="3" max="3" width="5.421875" style="0" customWidth="1"/>
    <col min="4" max="4" width="22.28125" style="0" customWidth="1"/>
    <col min="5" max="5" width="38.8515625" style="0" customWidth="1"/>
    <col min="6" max="6" width="14.00390625" style="0" customWidth="1"/>
    <col min="7" max="8" width="10.7109375" style="0" customWidth="1"/>
    <col min="9" max="9" width="13.00390625" style="0" customWidth="1"/>
    <col min="10" max="10" width="12.57421875" style="0" customWidth="1"/>
    <col min="11" max="11" width="14.140625" style="0" customWidth="1"/>
    <col min="12" max="255" width="9.140625" style="0" customWidth="1"/>
  </cols>
  <sheetData>
    <row r="1" spans="1:11" s="1" customFormat="1" ht="18.75">
      <c r="A1" s="146" t="s">
        <v>24</v>
      </c>
      <c r="B1" s="146"/>
      <c r="C1" s="146"/>
      <c r="D1" s="146"/>
      <c r="E1" s="7"/>
      <c r="F1" s="7"/>
      <c r="G1" s="7"/>
      <c r="H1" s="7"/>
      <c r="I1" s="7"/>
      <c r="J1" s="7"/>
      <c r="K1" s="8"/>
    </row>
    <row r="2" spans="1:11" s="1" customFormat="1" ht="15.75">
      <c r="A2" s="193" t="s">
        <v>25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7" s="1" customFormat="1" ht="18.75">
      <c r="A3" s="126"/>
      <c r="B3" s="195" t="s">
        <v>131</v>
      </c>
      <c r="C3" s="195"/>
      <c r="D3" s="195"/>
      <c r="E3" s="195"/>
      <c r="F3" s="195"/>
      <c r="G3" s="195"/>
      <c r="H3" s="195"/>
      <c r="I3" s="195"/>
      <c r="J3" s="195"/>
      <c r="K3" s="195"/>
      <c r="L3" s="23"/>
      <c r="M3" s="23"/>
      <c r="N3" s="23"/>
      <c r="O3" s="23"/>
      <c r="P3" s="23"/>
      <c r="Q3" s="23"/>
    </row>
    <row r="4" spans="1:11" s="1" customFormat="1" ht="12.75">
      <c r="A4" s="2"/>
      <c r="B4" s="2"/>
      <c r="C4" s="2"/>
      <c r="D4" s="3"/>
      <c r="E4" s="3"/>
      <c r="F4" s="3"/>
      <c r="G4" s="3"/>
      <c r="H4" s="3"/>
      <c r="I4" s="3"/>
      <c r="J4" s="3"/>
      <c r="K4" s="3"/>
    </row>
    <row r="5" spans="1:11" ht="75" customHeight="1">
      <c r="A5" s="153" t="s">
        <v>0</v>
      </c>
      <c r="B5" s="153"/>
      <c r="C5" s="153" t="s">
        <v>1</v>
      </c>
      <c r="D5" s="153" t="s">
        <v>2</v>
      </c>
      <c r="E5" s="153" t="s">
        <v>3</v>
      </c>
      <c r="F5" s="153" t="s">
        <v>4</v>
      </c>
      <c r="G5" s="153" t="s">
        <v>26</v>
      </c>
      <c r="H5" s="153" t="s">
        <v>27</v>
      </c>
      <c r="I5" s="153" t="s">
        <v>28</v>
      </c>
      <c r="J5" s="153" t="s">
        <v>29</v>
      </c>
      <c r="K5" s="153" t="s">
        <v>30</v>
      </c>
    </row>
    <row r="6" spans="1:11" ht="15.75">
      <c r="A6" s="20" t="s">
        <v>5</v>
      </c>
      <c r="B6" s="20" t="s">
        <v>6</v>
      </c>
      <c r="C6" s="196"/>
      <c r="D6" s="192" t="s">
        <v>7</v>
      </c>
      <c r="E6" s="192" t="s">
        <v>8</v>
      </c>
      <c r="F6" s="192"/>
      <c r="G6" s="192"/>
      <c r="H6" s="192"/>
      <c r="I6" s="192"/>
      <c r="J6" s="192"/>
      <c r="K6" s="192"/>
    </row>
    <row r="7" spans="1:12" ht="26.25" customHeight="1">
      <c r="A7" s="17"/>
      <c r="B7" s="17"/>
      <c r="C7" s="17"/>
      <c r="D7" s="19"/>
      <c r="E7" s="12"/>
      <c r="F7" s="9"/>
      <c r="G7" s="11"/>
      <c r="H7" s="11"/>
      <c r="I7" s="11"/>
      <c r="J7" s="10"/>
      <c r="K7" s="10"/>
      <c r="L7" s="4"/>
    </row>
    <row r="8" spans="1:11" ht="20.25" customHeight="1">
      <c r="A8" s="17"/>
      <c r="B8" s="18"/>
      <c r="C8" s="18"/>
      <c r="D8" s="19"/>
      <c r="E8" s="12"/>
      <c r="F8" s="18"/>
      <c r="G8" s="13"/>
      <c r="H8" s="13"/>
      <c r="I8" s="13"/>
      <c r="J8" s="16"/>
      <c r="K8" s="10"/>
    </row>
    <row r="9" spans="5:8" ht="15">
      <c r="E9" s="5"/>
      <c r="F9" s="5"/>
      <c r="G9" s="6"/>
      <c r="H9" s="6"/>
    </row>
    <row r="10" spans="2:8" ht="15.75">
      <c r="B10" s="21" t="s">
        <v>41</v>
      </c>
      <c r="E10" s="5"/>
      <c r="F10" s="5"/>
      <c r="G10" s="6"/>
      <c r="H10" s="6"/>
    </row>
    <row r="11" spans="2:7" ht="15.75">
      <c r="B11" s="22"/>
      <c r="E11" s="5"/>
      <c r="F11" s="5"/>
      <c r="G11" s="6"/>
    </row>
    <row r="14" spans="2:4" ht="15">
      <c r="B14" s="1"/>
      <c r="C14" s="1"/>
      <c r="D14" s="1"/>
    </row>
  </sheetData>
  <sheetProtection/>
  <mergeCells count="13">
    <mergeCell ref="F5:F6"/>
    <mergeCell ref="G5:G6"/>
    <mergeCell ref="H5:H6"/>
    <mergeCell ref="I5:I6"/>
    <mergeCell ref="J5:J6"/>
    <mergeCell ref="K5:K6"/>
    <mergeCell ref="A1:D1"/>
    <mergeCell ref="A2:K2"/>
    <mergeCell ref="B3:K3"/>
    <mergeCell ref="A5:B5"/>
    <mergeCell ref="C5:C6"/>
    <mergeCell ref="D5:D6"/>
    <mergeCell ref="E5:E6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L15"/>
  <sheetViews>
    <sheetView zoomScalePageLayoutView="0" workbookViewId="0" topLeftCell="A7">
      <selection activeCell="K11" sqref="K11"/>
    </sheetView>
  </sheetViews>
  <sheetFormatPr defaultColWidth="20.140625" defaultRowHeight="15"/>
  <cols>
    <col min="1" max="1" width="8.57421875" style="0" customWidth="1"/>
    <col min="2" max="2" width="7.8515625" style="0" customWidth="1"/>
    <col min="3" max="3" width="8.7109375" style="0" customWidth="1"/>
    <col min="4" max="4" width="6.57421875" style="0" customWidth="1"/>
    <col min="5" max="5" width="18.8515625" style="0" customWidth="1"/>
    <col min="6" max="6" width="9.7109375" style="0" customWidth="1"/>
    <col min="7" max="7" width="17.00390625" style="0" customWidth="1"/>
    <col min="8" max="11" width="9.140625" style="0" customWidth="1"/>
    <col min="12" max="12" width="14.00390625" style="0" customWidth="1"/>
    <col min="13" max="253" width="9.140625" style="0" customWidth="1"/>
    <col min="254" max="254" width="5.00390625" style="0" customWidth="1"/>
    <col min="255" max="255" width="5.421875" style="0" customWidth="1"/>
  </cols>
  <sheetData>
    <row r="3" spans="2:12" ht="15">
      <c r="B3" s="2"/>
      <c r="C3" s="183" t="s">
        <v>61</v>
      </c>
      <c r="D3" s="183"/>
      <c r="E3" s="183"/>
      <c r="F3" s="183"/>
      <c r="G3" s="183"/>
      <c r="H3" s="183"/>
      <c r="I3" s="183"/>
      <c r="J3" s="183"/>
      <c r="K3" s="183"/>
      <c r="L3" s="183"/>
    </row>
    <row r="4" spans="2:12" ht="15">
      <c r="B4" s="2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 customHeight="1">
      <c r="B5" s="188" t="s">
        <v>0</v>
      </c>
      <c r="C5" s="197"/>
      <c r="D5" s="188" t="s">
        <v>62</v>
      </c>
      <c r="E5" s="188" t="s">
        <v>63</v>
      </c>
      <c r="F5" s="188" t="s">
        <v>64</v>
      </c>
      <c r="G5" s="188" t="s">
        <v>65</v>
      </c>
      <c r="H5" s="188"/>
      <c r="I5" s="188"/>
      <c r="J5" s="190" t="s">
        <v>66</v>
      </c>
      <c r="K5" s="190" t="s">
        <v>67</v>
      </c>
      <c r="L5" s="190" t="s">
        <v>68</v>
      </c>
    </row>
    <row r="6" spans="2:12" ht="15" customHeight="1">
      <c r="B6" s="197"/>
      <c r="C6" s="197"/>
      <c r="D6" s="188"/>
      <c r="E6" s="188"/>
      <c r="F6" s="188"/>
      <c r="G6" s="188" t="s">
        <v>69</v>
      </c>
      <c r="H6" s="188" t="s">
        <v>70</v>
      </c>
      <c r="I6" s="188" t="s">
        <v>71</v>
      </c>
      <c r="J6" s="198"/>
      <c r="K6" s="198"/>
      <c r="L6" s="200"/>
    </row>
    <row r="7" spans="2:12" ht="39.75" customHeight="1">
      <c r="B7" s="47" t="s">
        <v>5</v>
      </c>
      <c r="C7" s="47" t="s">
        <v>6</v>
      </c>
      <c r="D7" s="188"/>
      <c r="E7" s="197"/>
      <c r="F7" s="197"/>
      <c r="G7" s="188"/>
      <c r="H7" s="188"/>
      <c r="I7" s="188"/>
      <c r="J7" s="199"/>
      <c r="K7" s="199"/>
      <c r="L7" s="201"/>
    </row>
    <row r="8" spans="2:12" ht="15">
      <c r="B8" s="48" t="s">
        <v>58</v>
      </c>
      <c r="C8" s="48" t="s">
        <v>60</v>
      </c>
      <c r="D8" s="49">
        <v>3</v>
      </c>
      <c r="E8" s="50">
        <v>4</v>
      </c>
      <c r="F8" s="50">
        <v>5</v>
      </c>
      <c r="G8" s="49">
        <v>6</v>
      </c>
      <c r="H8" s="49">
        <v>7</v>
      </c>
      <c r="I8" s="49">
        <v>8</v>
      </c>
      <c r="J8" s="49">
        <v>9</v>
      </c>
      <c r="K8" s="49">
        <v>10</v>
      </c>
      <c r="L8" s="51">
        <v>11</v>
      </c>
    </row>
    <row r="9" spans="2:12" ht="49.5" customHeight="1">
      <c r="B9" s="52" t="s">
        <v>56</v>
      </c>
      <c r="C9" s="48"/>
      <c r="D9" s="49"/>
      <c r="E9" s="202" t="s">
        <v>136</v>
      </c>
      <c r="F9" s="203"/>
      <c r="G9" s="203"/>
      <c r="H9" s="203"/>
      <c r="I9" s="203"/>
      <c r="J9" s="203"/>
      <c r="K9" s="203"/>
      <c r="L9" s="203"/>
    </row>
    <row r="10" spans="2:12" ht="49.5" customHeight="1">
      <c r="B10" s="53" t="s">
        <v>56</v>
      </c>
      <c r="C10" s="52" t="s">
        <v>58</v>
      </c>
      <c r="D10" s="58"/>
      <c r="E10" s="202" t="s">
        <v>111</v>
      </c>
      <c r="F10" s="203"/>
      <c r="G10" s="203"/>
      <c r="H10" s="203"/>
      <c r="I10" s="203"/>
      <c r="J10" s="203"/>
      <c r="K10" s="203"/>
      <c r="L10" s="203"/>
    </row>
    <row r="11" spans="2:12" ht="112.5">
      <c r="B11" s="53"/>
      <c r="C11" s="48"/>
      <c r="D11" s="54">
        <v>1</v>
      </c>
      <c r="E11" s="55" t="s">
        <v>112</v>
      </c>
      <c r="F11" s="59" t="s">
        <v>113</v>
      </c>
      <c r="G11" s="60">
        <v>0</v>
      </c>
      <c r="H11" s="61">
        <v>6</v>
      </c>
      <c r="I11" s="62">
        <v>7</v>
      </c>
      <c r="J11" s="78">
        <v>1</v>
      </c>
      <c r="K11" s="57">
        <v>1.1</v>
      </c>
      <c r="L11" s="63" t="s">
        <v>143</v>
      </c>
    </row>
    <row r="12" spans="2:12" ht="96" customHeight="1">
      <c r="B12" s="53"/>
      <c r="C12" s="48"/>
      <c r="D12" s="54">
        <v>2</v>
      </c>
      <c r="E12" s="55" t="s">
        <v>114</v>
      </c>
      <c r="F12" s="64" t="s">
        <v>113</v>
      </c>
      <c r="G12" s="56">
        <v>15000</v>
      </c>
      <c r="H12" s="79">
        <v>15500</v>
      </c>
      <c r="I12" s="54">
        <v>15565</v>
      </c>
      <c r="J12" s="124">
        <v>1</v>
      </c>
      <c r="K12" s="57">
        <v>103.7</v>
      </c>
      <c r="L12" s="63" t="s">
        <v>116</v>
      </c>
    </row>
    <row r="13" spans="2:12" ht="146.25">
      <c r="B13" s="53"/>
      <c r="C13" s="48"/>
      <c r="D13" s="54">
        <v>3</v>
      </c>
      <c r="E13" s="55" t="s">
        <v>109</v>
      </c>
      <c r="F13" s="59" t="s">
        <v>115</v>
      </c>
      <c r="G13" s="80">
        <v>42</v>
      </c>
      <c r="H13" s="79">
        <v>45</v>
      </c>
      <c r="I13" s="81">
        <v>47</v>
      </c>
      <c r="J13" s="124">
        <v>1</v>
      </c>
      <c r="K13" s="57">
        <v>111.9</v>
      </c>
      <c r="L13" s="63" t="s">
        <v>117</v>
      </c>
    </row>
    <row r="14" spans="2:12" ht="15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2:12" ht="174" customHeight="1">
      <c r="B15" s="204" t="s">
        <v>72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</row>
  </sheetData>
  <sheetProtection/>
  <mergeCells count="15">
    <mergeCell ref="E10:L10"/>
    <mergeCell ref="G6:G7"/>
    <mergeCell ref="H6:H7"/>
    <mergeCell ref="I6:I7"/>
    <mergeCell ref="E9:L9"/>
    <mergeCell ref="B15:L15"/>
    <mergeCell ref="C3:L3"/>
    <mergeCell ref="B5:C6"/>
    <mergeCell ref="D5:D7"/>
    <mergeCell ref="E5:E7"/>
    <mergeCell ref="F5:F7"/>
    <mergeCell ref="G5:I5"/>
    <mergeCell ref="J5:J7"/>
    <mergeCell ref="K5:K7"/>
    <mergeCell ref="L5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7"/>
  <sheetViews>
    <sheetView zoomScalePageLayoutView="0" workbookViewId="0" topLeftCell="A4">
      <selection activeCell="B6" sqref="B6"/>
    </sheetView>
  </sheetViews>
  <sheetFormatPr defaultColWidth="9.140625" defaultRowHeight="15"/>
  <cols>
    <col min="1" max="1" width="18.421875" style="0" customWidth="1"/>
    <col min="2" max="2" width="39.421875" style="0" customWidth="1"/>
    <col min="3" max="3" width="17.57421875" style="0" customWidth="1"/>
    <col min="4" max="4" width="18.140625" style="0" customWidth="1"/>
    <col min="5" max="5" width="28.140625" style="0" customWidth="1"/>
  </cols>
  <sheetData>
    <row r="3" spans="1:5" ht="15.75">
      <c r="A3" s="205" t="s">
        <v>73</v>
      </c>
      <c r="B3" s="205"/>
      <c r="C3" s="205"/>
      <c r="D3" s="205"/>
      <c r="E3" s="205"/>
    </row>
    <row r="4" spans="1:5" ht="15.75">
      <c r="A4" s="82"/>
      <c r="B4" s="83"/>
      <c r="C4" s="83"/>
      <c r="D4" s="83"/>
      <c r="E4" s="83"/>
    </row>
    <row r="5" spans="1:5" ht="31.5">
      <c r="A5" s="85" t="s">
        <v>62</v>
      </c>
      <c r="B5" s="85" t="s">
        <v>74</v>
      </c>
      <c r="C5" s="85" t="s">
        <v>75</v>
      </c>
      <c r="D5" s="85" t="s">
        <v>76</v>
      </c>
      <c r="E5" s="85" t="s">
        <v>77</v>
      </c>
    </row>
    <row r="6" spans="1:5" ht="299.25">
      <c r="A6" s="84">
        <v>1</v>
      </c>
      <c r="B6" s="84" t="s">
        <v>132</v>
      </c>
      <c r="C6" s="86" t="s">
        <v>118</v>
      </c>
      <c r="D6" s="84" t="s">
        <v>119</v>
      </c>
      <c r="E6" s="84" t="s">
        <v>120</v>
      </c>
    </row>
    <row r="7" spans="1:5" ht="252">
      <c r="A7" s="84">
        <v>2</v>
      </c>
      <c r="B7" s="84" t="s">
        <v>147</v>
      </c>
      <c r="C7" s="86" t="s">
        <v>134</v>
      </c>
      <c r="D7" s="84" t="s">
        <v>133</v>
      </c>
      <c r="E7" s="84" t="s">
        <v>135</v>
      </c>
    </row>
  </sheetData>
  <sheetProtection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"/>
  <sheetViews>
    <sheetView tabSelected="1" zoomScalePageLayoutView="0" workbookViewId="0" topLeftCell="A1">
      <selection activeCell="M4" sqref="M4"/>
    </sheetView>
  </sheetViews>
  <sheetFormatPr defaultColWidth="20.140625" defaultRowHeight="15"/>
  <cols>
    <col min="1" max="1" width="8.57421875" style="0" customWidth="1"/>
    <col min="2" max="2" width="7.8515625" style="0" customWidth="1"/>
    <col min="3" max="3" width="30.7109375" style="0" customWidth="1"/>
    <col min="4" max="4" width="10.28125" style="0" customWidth="1"/>
    <col min="5" max="5" width="18.8515625" style="0" customWidth="1"/>
    <col min="6" max="7" width="11.7109375" style="0" customWidth="1"/>
    <col min="8" max="8" width="9.140625" style="0" customWidth="1"/>
    <col min="9" max="9" width="11.7109375" style="0" customWidth="1"/>
    <col min="10" max="10" width="10.140625" style="0" customWidth="1"/>
    <col min="11" max="253" width="9.140625" style="0" customWidth="1"/>
    <col min="254" max="254" width="5.00390625" style="0" customWidth="1"/>
    <col min="255" max="255" width="5.421875" style="0" customWidth="1"/>
  </cols>
  <sheetData>
    <row r="2" spans="1:10" ht="15">
      <c r="A2" s="206" t="s">
        <v>78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5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01.25">
      <c r="A4" s="188" t="s">
        <v>0</v>
      </c>
      <c r="B4" s="188"/>
      <c r="C4" s="207" t="s">
        <v>20</v>
      </c>
      <c r="D4" s="208" t="s">
        <v>79</v>
      </c>
      <c r="E4" s="209" t="s">
        <v>80</v>
      </c>
      <c r="F4" s="67" t="s">
        <v>81</v>
      </c>
      <c r="G4" s="67" t="s">
        <v>82</v>
      </c>
      <c r="H4" s="67" t="s">
        <v>83</v>
      </c>
      <c r="I4" s="67" t="s">
        <v>84</v>
      </c>
      <c r="J4" s="67" t="s">
        <v>85</v>
      </c>
    </row>
    <row r="5" spans="1:10" ht="15">
      <c r="A5" s="47" t="s">
        <v>5</v>
      </c>
      <c r="B5" s="47" t="s">
        <v>6</v>
      </c>
      <c r="C5" s="207"/>
      <c r="D5" s="208"/>
      <c r="E5" s="209"/>
      <c r="F5" s="68" t="s">
        <v>86</v>
      </c>
      <c r="G5" s="68" t="s">
        <v>87</v>
      </c>
      <c r="H5" s="68" t="s">
        <v>88</v>
      </c>
      <c r="I5" s="68" t="s">
        <v>89</v>
      </c>
      <c r="J5" s="68" t="s">
        <v>90</v>
      </c>
    </row>
    <row r="6" spans="1:10" ht="15">
      <c r="A6" s="47" t="s">
        <v>58</v>
      </c>
      <c r="B6" s="47" t="s">
        <v>60</v>
      </c>
      <c r="C6" s="69">
        <v>3</v>
      </c>
      <c r="D6" s="68">
        <v>4</v>
      </c>
      <c r="E6" s="67">
        <v>5</v>
      </c>
      <c r="F6" s="68" t="s">
        <v>91</v>
      </c>
      <c r="G6" s="68">
        <v>7</v>
      </c>
      <c r="H6" s="68">
        <v>8</v>
      </c>
      <c r="I6" s="68">
        <v>9</v>
      </c>
      <c r="J6" s="68" t="s">
        <v>92</v>
      </c>
    </row>
    <row r="7" spans="1:10" ht="161.25" customHeight="1">
      <c r="A7" s="70" t="s">
        <v>56</v>
      </c>
      <c r="B7" s="70"/>
      <c r="C7" s="71" t="s">
        <v>144</v>
      </c>
      <c r="D7" s="72"/>
      <c r="E7" s="72"/>
      <c r="F7" s="210">
        <v>1.067</v>
      </c>
      <c r="G7" s="73">
        <v>1</v>
      </c>
      <c r="H7" s="73">
        <v>1</v>
      </c>
      <c r="I7" s="210">
        <v>0.937</v>
      </c>
      <c r="J7" s="210">
        <v>1.067</v>
      </c>
    </row>
    <row r="8" spans="1:10" ht="105">
      <c r="A8" s="70" t="s">
        <v>56</v>
      </c>
      <c r="B8" s="70" t="s">
        <v>58</v>
      </c>
      <c r="C8" s="74" t="s">
        <v>121</v>
      </c>
      <c r="D8" s="72"/>
      <c r="E8" s="72" t="s">
        <v>45</v>
      </c>
      <c r="F8" s="210">
        <v>1.067</v>
      </c>
      <c r="G8" s="73">
        <v>1</v>
      </c>
      <c r="H8" s="73">
        <v>1</v>
      </c>
      <c r="I8" s="211">
        <v>0.937</v>
      </c>
      <c r="J8" s="210">
        <v>1.067</v>
      </c>
    </row>
    <row r="9" spans="1:10" ht="15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spans="1:10" ht="75" customHeight="1">
      <c r="A10" s="75"/>
      <c r="B10" s="76" t="s">
        <v>93</v>
      </c>
      <c r="C10" s="75"/>
      <c r="D10" s="75"/>
      <c r="E10" s="75"/>
      <c r="F10" s="75"/>
      <c r="G10" s="75"/>
      <c r="H10" s="75"/>
      <c r="I10" s="75"/>
      <c r="J10" s="75"/>
    </row>
  </sheetData>
  <sheetProtection/>
  <mergeCells count="5">
    <mergeCell ref="A2:J2"/>
    <mergeCell ref="A4:B4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2018-02-15T07:53:02Z</cp:lastPrinted>
  <dcterms:created xsi:type="dcterms:W3CDTF">2006-09-16T00:00:00Z</dcterms:created>
  <dcterms:modified xsi:type="dcterms:W3CDTF">2019-02-21T06:31:49Z</dcterms:modified>
  <cp:category/>
  <cp:version/>
  <cp:contentType/>
  <cp:contentStatus/>
</cp:coreProperties>
</file>