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13215" windowHeight="7005" activeTab="1"/>
  </bookViews>
  <sheets>
    <sheet name="ТИПОВАЯ ФОРМА ДОКЛАДА" sheetId="1" r:id="rId1"/>
    <sheet name="Показатели" sheetId="2" r:id="rId2"/>
  </sheets>
  <definedNames>
    <definedName name="_xlnm.Print_Titles" localSheetId="1">'Показатели'!$6:$7</definedName>
  </definedNames>
  <calcPr fullCalcOnLoad="1"/>
</workbook>
</file>

<file path=xl/sharedStrings.xml><?xml version="1.0" encoding="utf-8"?>
<sst xmlns="http://schemas.openxmlformats.org/spreadsheetml/2006/main" count="381" uniqueCount="185">
  <si>
    <t>УТВЕРЖДЕНА</t>
  </si>
  <si>
    <t>постановлением Правительства
Российской Федерации
от 17 декабря 2012 г.№ 1317</t>
  </si>
  <si>
    <t>ТИПОВАЯ ФОРМА ДОКЛАДА</t>
  </si>
  <si>
    <t>(ф.и.о. главы местной администрации городского округа (муниципального района))</t>
  </si>
  <si>
    <t>г. Воткинск</t>
  </si>
  <si>
    <t>наименование городского округа (муниципального района)</t>
  </si>
  <si>
    <t>о достигнутых значениях показателей для оценки эффективности деятельности органов местного самоуправления</t>
  </si>
  <si>
    <t>городских округов и муниципальных районов за 2015 год и их пранируемые значения на 3 летний период</t>
  </si>
  <si>
    <t>Подпись</t>
  </si>
  <si>
    <t>Дата</t>
  </si>
  <si>
    <t>"_______"</t>
  </si>
  <si>
    <t>__________</t>
  </si>
  <si>
    <t>_______</t>
  </si>
  <si>
    <t>г.</t>
  </si>
  <si>
    <t>I. Показатели эффективности деятельности органов местного самоуправления городского округа 
(муниципального района)</t>
  </si>
  <si>
    <t>(официальное наименование городского округа (муниципального района))</t>
  </si>
  <si>
    <t xml:space="preserve">  Единица 
измерения</t>
  </si>
  <si>
    <t>Отчетная информация</t>
  </si>
  <si>
    <t>Примечание</t>
  </si>
  <si>
    <t>2015</t>
  </si>
  <si>
    <t>Экономическое развитие</t>
  </si>
  <si>
    <t>1.</t>
  </si>
  <si>
    <t>Число субъектов малого и среднего предпринимательства в расчете на 10 тыс. человек населения</t>
  </si>
  <si>
    <t>единиц</t>
  </si>
  <si>
    <t xml:space="preserve">Данный показатель складывается из количества малых и средних предприятий, индивидуальных предпринимателей действующих на территории города.
По состоянию на  1 января 2016 года в городе Воткинске зарегистрировано  3286  субъектов малого и среднего предпринимательства, из них - 2270 – это индивидуальные предприниматели.  
Из показателей видно, что по количеству малых и средних предприятий наблюдается стабильный рост, по индивидуальным предпринимателям в 2013 году в связи с изменением законодательства произошло резкое уменьшение  количества. В 2014, 2015 годах, благодаря активизации целенаправленной политики в области поддержки малого и среднего бизнеса, наблюдается положительная динамика – рост количества ИП составил 5% в 2014 году и 6,8% в 
2015 году. 
Начавшийся в 2014 году экономический кризис, бесспорно оказал влияние на деятельность малого и среднего бизнеса и привел  к снижению положительной динамики развития субъектов МСП. 
Если государственная политика по поддержке субъектов малого и среднего предпринимательства будет продолжена, то будет возможность оказывать  предпринимателям комплексную поддержку, прежде всего финансовую.   Проводимые мероприятия позволят малому бизнесу развиваться, создавать новые и сохранять имеющиеся рабочие места. 
На прогнозный период 2016-2018 годы планируется положительная динамика данного показателя в пределах 3%. 
</t>
  </si>
  <si>
    <t>2.</t>
  </si>
  <si>
    <t>Доля среднесписочной численности работников (без внешних совместителей) малых и средних предприятий в среднесписочной численности работников (без внешних совместителей) всех предприятий и организаций</t>
  </si>
  <si>
    <t>процентов</t>
  </si>
  <si>
    <t xml:space="preserve">Показатель получен расчетным путем. 
Данный показатель имеет положительную динамику. В 2015 году он составил 21,57 %. Рост данного показателя в 2015 году обусловлен увеличением числа субъектов малого и среднего бизнеса в городе в течение года.  Благодаря мерам государственной поддержки, предприниматели города расширяют свою деятельность, создают новые и сохраняют существующие рабочие места. Способствует этому и проводимая Администрацией города политика в области сокращения неформальной занятости и легализации доходов участников рынка труда. 
</t>
  </si>
  <si>
    <t>3.</t>
  </si>
  <si>
    <t>Объем инвестиций в основной капитал (за исключением бюджетных средств) в расчете на 1 жителя</t>
  </si>
  <si>
    <t>рублей</t>
  </si>
  <si>
    <t>В 2015 году объем инвестиций в основной капитал (за исключением бюджетных средств) в расчете на одного жителя по сравнению с 2014 годом снизился на 0,99%. Снижение инвестиций обусловлено уменьшением инвестиций на модернизацию производства на АО "Воткинский завод". В дальнейшем до 2018 года планируется увеличение объемов инвестиций, за счет реализации инвестиционных проектов Комплексного инвестиционного плана модернизации моногорода Воткинска (ООО "Завод НГО "Техновек", ОАО "Воткинская промышленная компания", ЗАО "Базальтовое волокно", ЗАО «Технология», ООО «Политех») и дальнейшей модернизации производства на АО "Воткинский завод".</t>
  </si>
  <si>
    <t>4.</t>
  </si>
  <si>
    <t>Доля площади земельных участков, являющихся объектами налогообложения земельным налогом, в общей площади территории городского округа (муниципального района)</t>
  </si>
  <si>
    <t>Увеличение доли налогообложения площади происходит за счет приобретения арендованных участков в собственность.</t>
  </si>
  <si>
    <t>5.</t>
  </si>
  <si>
    <t>Доля прибыльных сельскохозяйственных организаций в общем их числе</t>
  </si>
  <si>
    <t>6.</t>
  </si>
  <si>
    <t>Доля протяженности автомобильных дорог общего пользования местного значения, не отвечающих нормативным требованиям, в общей протяженности автомобильных дорог общего пользования местного значения</t>
  </si>
  <si>
    <t>Учитывая ежегодное финансирование (более 50,0 млн.рублей) восстановление дорог происходит более быстрыми темпами.</t>
  </si>
  <si>
    <t>7.</t>
  </si>
  <si>
    <t>Доля населения, проживающего в населенных пунктах, не имеющих регулярного автобусного и (или) железнодорожного сообщения с административным центром городского округа (муниципального района), в общей численности населения городского округа (муниципального района)</t>
  </si>
  <si>
    <t>Всё население имеет регулярное автобусное и железнодорожное сообщение с административным центром.</t>
  </si>
  <si>
    <t>8.</t>
  </si>
  <si>
    <t>Среднемесячная номинальная начисленная заработная плата работников:</t>
  </si>
  <si>
    <t>крупных и средних предприятий и некоммерческих организаций</t>
  </si>
  <si>
    <t>Среднемесячная заработная плата работников крупных и средних предприятий и некоммерческих организаций города ежегодно растет. Этому способствует положительная динамика социально-экономического развития города. Ежемесячно проводятся комиссии по проблемам оплаты труда и выявления неформальной занятости.</t>
  </si>
  <si>
    <t>муниципальных дошкольных образовательных учреждений</t>
  </si>
  <si>
    <t>Среднемесячная номинальная заработная плата работников муниципальных дошкольных образовательных учреждений в 2015 году повысилась по сравнению с 2014 годом на 9,8% и составила 15226,00 рублей. Повышение показателя произошло в связи с выполнением Указа Президента РФ "О мерах по реализации государственной социальной политики" от 07.05.2012г. №597 и Постановления Правительства УР от 02.02.2015г. №22, в соответствии с которым  произведено повышение заработной платы рабочим категориям.</t>
  </si>
  <si>
    <t>муниципальных общеобразовательных учреждений</t>
  </si>
  <si>
    <t>Среднемесячная номинальная заработная плата работников муниципальных общеобразовательных учреждений в 2015году повысилась на 2,5 % и составила 22708,6 рублей. Повышение показателя произошло в связи с выполнением Постановления Правительства УР от 02.02.2015 №22</t>
  </si>
  <si>
    <t>учителей муниципальных общеобразовательных учреждений</t>
  </si>
  <si>
    <t>Среднемесячная номинальная заработная плата учителей муниципальных общеобразовательных учреждений в 2015 году составила 22724,12 рублей, что составило 98,2% от средней заработной платы в 2014 году. Снижение показателя произошло в связи с методикой расчета, так как  численность учителей для отчета ОШ-2 берется из отчета РИК-76 на 1 сентября 2014 года и на 1 сентября 2015 года. В результате использования новой  методики расчета численность учителей из отчета ОШ-2 превысила среднесписочную численность учителей в 2015 году на 14 человек.</t>
  </si>
  <si>
    <t>муниципальных учреждений культуры и искусства</t>
  </si>
  <si>
    <t>При расчете фонда    оплаты труда показатель сфформирован на  15-16 годы на основании письма Министерстав финансов УР от 03.04. 2015 г. № 02-32-5-2/1109</t>
  </si>
  <si>
    <t>муниципальных учреждений физической культуры и спорта</t>
  </si>
  <si>
    <t>Превышение среднемесячной заработной платы педагогических работников относительно дорожной карты за 2015 год произошло вследствие нехватки тренерского персонала, средний объем тренировочной нагрузки в соответствии с муниципальным заданием составил 36,2 час/нед.</t>
  </si>
  <si>
    <t>Дошкольное образование</t>
  </si>
  <si>
    <t>9.</t>
  </si>
  <si>
    <t>Доля детей в возрасте 1 - 6 лет, получающих дошкольную образовательную услугу и (или) услугу по их содержанию в муниципальных образовательных учреждениях в общей численности детей в возрасте 1 - 6 лет</t>
  </si>
  <si>
    <t>Доля детей в возрасте 1-6 лет, получающих дошкольную образовательную услугу и (или) услугу по содержанию в муниципальных образовательных учреждениях в 2015 году по сравнению с 2014 годом увеличилась на 2,43% и составила 72,12%. Рост показателя в 2015 году произошел в результате ввода в действие МДОУ №27" с 1 февраля 2015 года на 190 мест и открытия группы для детей раннего возраста в МДОУ №38 с 1 марта 2015 года на 20 мест.</t>
  </si>
  <si>
    <t>10.</t>
  </si>
  <si>
    <t>Доля детей в возрасте 1 - 6 лет, стоящих на учете для определения в муниципальные дошкольные образовательные учреждения, в общей численности детей в возрасте 1 - 6 лет</t>
  </si>
  <si>
    <t>Доля детей в возрасте 1-6 лет, стоящих на учете для определения в муниципальные дошкольные образовательные учреждения, в общей численности детей в возрасте 1-6 лет в 2015 году по сравнению с 2014 годом увеличилась на 0,26% и составила 24,90%. Рост показателя произошел за счет увеличения численности детей в возрасте 1-6 лет, состоящих на учете для определения в ДОУ, на 22 ребенка. При этом общая численность детей в городе осталась на уровне 2014 года.</t>
  </si>
  <si>
    <t>11.</t>
  </si>
  <si>
    <t>Доля муниципальных дошкольных образовательных учреждений, здания которых находятся в аварийном состоянии или требуют капитального ремонта, в общем числе муниципальных дошкольных образовательных учреждений</t>
  </si>
  <si>
    <t>Доля муниципальных дошкольных образовательных учреждений, здания которых находятся в аварийном состоянии или требуют капитального ремонта, в общей численности муниципальных дошкольных образовательных учреждений в 2015 году по сравнению с 2014 годом не изменилась и составила 2,94%. По заключению технической экспертизы здание МДОУ №14 находится в аварийном состоянии.</t>
  </si>
  <si>
    <t>Общее и дополнительное образование</t>
  </si>
  <si>
    <t>12.</t>
  </si>
  <si>
    <t>Доля выпускников муниципальных общеобразовательных учреждений, сдавших единый государственный экзамен по русскому языку и математике, в общей численности выпускников муниципальных общеобразовательных учреждений, сдававших единый государственный экзамен по данным предметам</t>
  </si>
  <si>
    <t>Доля выпускников, сдавших единый государственный экзамен по русскому языку и математике, в 2015 году  увеличилась по сравнению с 2014 годом  на 0,28% и составила 99,77% (99,49%-2014).  Одной из причин стало понижение минимального порога по данным предметам. В 2015 году 1 учащийся дневных общеобразовательных школ не достиг минимального порога по математике. Но, несмотря на это, результаты сдачи единого государственного экзамена по математике  у учащихся общеобразовательных школ города практически соответствуют уровню прошлого года по всем предметам.</t>
  </si>
  <si>
    <t>13.</t>
  </si>
  <si>
    <t>Доля выпускников муниципальных общеобразовательных учреждений, не получивших аттестат о среднем (полном) образовании, в общей численности выпускников муниципальных общеобразовательных учреждений</t>
  </si>
  <si>
    <t>Доля выпускников муниципальных общеобразовательных учреждений, не получивших аттестат о среднем общем образовании, в 2015 году уменьшилась на 0,29% по сравнению с 2014 годом и  составила  0,24%.  В 2015 году по сравнению с 2014 годом численность выпускников, не получивших аттестат,  уменьшилась на 1  человека  и составила 1 человек (2014 год -1 человек) . Одной из причин улучшения показателя стала кропотливая работа педагогов с учащимися.</t>
  </si>
  <si>
    <t>14.</t>
  </si>
  <si>
    <t>Доля муниципальных общеобразовательных учреждений, соответствующих современным требованиям обучения, в общем количестве муниципальных общеобразовательных учреждений</t>
  </si>
  <si>
    <t xml:space="preserve">Доля муниципальных общеобразовательных учреждений, соответствующих современным требованиям обучения, в общем количестве муниципальных общеобразовательных учреждений  в 2015 году по сравнению с 2014 годом  увеличилась на 2,7% и составляет 82,18%.Увеличение  показателя произошло в связи с установкой пожарного рукава, крана в МБОУ СОШ №12 , ремонтом актового зала в МБОУ СОШ №17 и устранением ошибки в отчетности  за 2014 год по количеству школ, имеющих физкультурный зал. </t>
  </si>
  <si>
    <t>15.</t>
  </si>
  <si>
    <t>Доля муниципальных общеобразовательных учреждений, здания которых находятся в аварийном состоянии или требуют капитального ремонта, в общем количестве муниципальных общеобразовательных учреждений</t>
  </si>
  <si>
    <t>Доля муниципальных общеобразовательных учреждений, здания которых находятся в аварийном состоянии или требуют капитального ремонта в 2015 году соответствует уровню 2014 года и   составляет   6,67%. Капитальный ремонт  требуется школе №17, ремонт которой включен в  программу социально-экономического развития  Удмуртской Республики   и МО "Город Воткинск". В перспективе при выделении средств, планируется проведение капитального ремонта   школы  №17.</t>
  </si>
  <si>
    <t>16.</t>
  </si>
  <si>
    <t>Доля детей первой и второй групп здоровья в общей численности обучающихся в муниципальных общеобразовательных учреждениях</t>
  </si>
  <si>
    <t>Доля детей первой и второй групп здоровья в общей численности обучающихся в муниципальных общеобразовательных учреждениях в 2015 году уменьшилась  по сравнению с 2014 годом на 0,78% и составляет 81,46% (82,24%-2014г.). Одной из возможных причин ухудшения показателя является переуплотненность общеобразовательных учреждений города Воткинска, а также несбалансированное питание большого процента детей в домашних условиях.</t>
  </si>
  <si>
    <t>17.</t>
  </si>
  <si>
    <t>Доля обучающихся в муниципальных общеобразовательных учреждениях, занимающихся во вторую (третью) смену, в общей численности обучающихся в муниципальных общеобразовательных учреждениях</t>
  </si>
  <si>
    <t>Доля обучающихся в муниципальных общеобразовательных учреждениях, занимающихся во вторую смену, в общей численности обучающихся в муниципальных общеобразовательных учреждениях, увеличилась в 2015 году по сравнению с 2014 годом на 0,73% и составляет 32,73% (2014 год - 32%). Увеличение произошло в связи с увеличением общего количества учащихся в школах города, а также за счет использования площадей общеобразовательных учреждений для реализации внеурочной деятельности в рамках ФГОС.</t>
  </si>
  <si>
    <t>18.</t>
  </si>
  <si>
    <t>Расходы бюджета муниципального образования на общее образование в расчете на 1 обучающегося в муниципальных общеобразовательных учреждениях</t>
  </si>
  <si>
    <t>тыс. рублей</t>
  </si>
  <si>
    <t>Расходы бюджета муниципального образования на общее образование в расчете на 1 обучающегося в муниципальных общеобразовательных  учреждениях в 2015 году по сравнению с 2014 годом увеличились на 0,08 тыс. рублей и составляют 38,46 тыс. рублей (2014г -38,38 тысяч рублей). Увеличение произошло в связи с выполнением Указов Президента РФ, в соответствии с которыми  был увеличен фонд оплаты труда и объём финансирования средств на выполнение  показателей «дорожной карты»</t>
  </si>
  <si>
    <t>19.</t>
  </si>
  <si>
    <t>Доля детей в возрасте 5 - 18 лет, получающих услуги по дополнительному образованию в организациях различной организационно-правовой формы и формы собственности, в общей численности детей данной возрастной группы</t>
  </si>
  <si>
    <t>Доля детей в возрасте 5 - 18 лет, получающих услуги по дополнительному образованию в организациях различной организационно-правовой формы и формы собственности в 2015г. увеличилась на 7,64% и составляет 63,52% (2014 год-55,88%). В учреждениях, подведомственных Министерству образования и науки Удмуртской Республики, значение показателя увеличилось на 2,2 % по сравнению с 2014 годом, в связи с организацией внеурочной деятельности учащихся 5 классов общеобразовательных учреждений. В музыкальных и спортивных школах, количество обучающихся указано только на бюджетных отделениях. Улучшение показателя произошло также по причине учета детей 5-18 лет, получающих услуги по дополнительному образованию у индивидуальных предпринимателей.</t>
  </si>
  <si>
    <t>Культура</t>
  </si>
  <si>
    <t>20.</t>
  </si>
  <si>
    <t>Уровень фактической обеспеченности учреждениями культуры от нормативной потребности:</t>
  </si>
  <si>
    <t>клубами и учреждениями клубного типа</t>
  </si>
  <si>
    <t>библиотеками</t>
  </si>
  <si>
    <t>парками культуры и отдыха</t>
  </si>
  <si>
    <t>Доля муниципальных учреждений культуры, здания которых находятся в аварийном состоянии или требуют капитального ремонта, в общем количестве муниципальных учреждений культуры</t>
  </si>
  <si>
    <t>22.</t>
  </si>
  <si>
    <t>Доля объектов культурного наследия, находящихся в муниципальной собственности и требующих консервации или реставрации, в общем количестве объектов культурного наследия, находящихся в муниципальной собственности</t>
  </si>
  <si>
    <t>Физическая культура и спорт</t>
  </si>
  <si>
    <t>23.</t>
  </si>
  <si>
    <t>Доля населения, систематически занимающегося физической культурой и спортом</t>
  </si>
  <si>
    <t>23.1.</t>
  </si>
  <si>
    <t>Доля обучающихся, систематически занимающихся физической культурой и спортом, в общей численности обучающихся</t>
  </si>
  <si>
    <t>Увеличение произошло в связи с вводом в эксплуатацию в Автономном общеобразовательном учреждении "Удмуртский кадетский корпус Приволжского федерального округа имени Героя Советского Союза Валентина Георгиевича Старикова": 3 плоскостных сооружения; 1 плавательного бассейна; 3 других спортивных сооружений. В ДЮСШ «Знамя» ввели в эксплуатацию 3 плоскостных спортивных сооружения. В АО «Воткинский завод» ввели в эксплуатацию спортивный зал и 3 других спортивных сооружения.</t>
  </si>
  <si>
    <t>Жилищное строительство и обеспечение граждан жильем</t>
  </si>
  <si>
    <t>24.</t>
  </si>
  <si>
    <t>Общая площадь жилых помещений, приходящаяся в среднем на одного жителя, - всего</t>
  </si>
  <si>
    <t>кв. метров</t>
  </si>
  <si>
    <t>в том числе введенная в действие за один год</t>
  </si>
  <si>
    <t>25.</t>
  </si>
  <si>
    <t>Площадь земельных участков, предоставленных для строительства в расчете на 10 тыс. человек населения, - всего</t>
  </si>
  <si>
    <t>гектаров</t>
  </si>
  <si>
    <t>В 2015г. с торгов было продано 22 земельных участка для жилищного строительства общей площадью 3,61 га. В соответствии с Законом УР от 16.12.2002г. № 68-РЗ в 2015г. было предоставлено 78 земельных участков общей площадью 6,24 га. Для строительства промышленных, производственных, бытовых объектов предоставлено 9 земельных участков на общую площадь 8,25 га. Значение показателя зависит от  наличия финансирования работ по формированию земельных участков, предназначенных для продажи с торгов и для предоставления бесплатно по Закону УР от 16.12.2002г. № 68-РЗ.</t>
  </si>
  <si>
    <t>в том числе земельных участков, предоставленных для жилищного строительства, индивидуального строительства и комплексного освоения в целях жилищного строительства</t>
  </si>
  <si>
    <t>В 2016-2018гг. планируется продажа с торгов земельных участков для ИЖС и строительства многоквартирных жилых домов. Будет продолжена работа по реализации Закона УР от 16.12.2002г. № 68-РЗ. Выполение данных показателей зависит от финансирования работ по формированию земельных участков для реализации на торгах и для бесплатного предоставления гражданам в рамках Закона УР от 16.12.2002г. № 68-РЗ.</t>
  </si>
  <si>
    <t>26.</t>
  </si>
  <si>
    <t>Площадь земельных участков, предоставленных для строительства, в отношении которых с даты принятия решения о предоставлении земельного участка или подписания протокола о результатах торгов (конкурсов, аукционов) не было получено разрешение на ввод в эксплуатацию:</t>
  </si>
  <si>
    <t>объектов жилищного строительства - в течение 3 лет</t>
  </si>
  <si>
    <t>Указана площадь земельного участка, предоставленного для комплексного малоэтажного  строительства. В настоящее время застройщику взамен старого разрешения выдано разрешение на строительство трехэтажных многоквартирных жилых домов с разделением на этапы. До конца 2016 года будет введено два многоквартирных дома, в последующем планируется строительство оставшихся девяти домов.</t>
  </si>
  <si>
    <t>иных объектов капитального строительства - в течение 5 лет</t>
  </si>
  <si>
    <t>Указана площадь земельных участков предоставленных для строительства объектов общественно-делового назначения. Застройщики не завершают строительство из-за отсутствия необходимых финансовых средств.</t>
  </si>
  <si>
    <t>Жилищно-коммунальное хозяйство</t>
  </si>
  <si>
    <t>27.</t>
  </si>
  <si>
    <t>Доля многоквартирных домов, в которых собственники помещений выбрали и реализуют один из способов управления многоквартирными домами, в общем числе многоквартирных домов, в которых собственники помещений должны выбрать способ управления данными домами</t>
  </si>
  <si>
    <t>Снижение доли многоквартирных домов обусловлено расторжением (непродлением) договоров управления с неблагоустроенными домами с небольшим количеством квартир в результате проведения процедуры лицензирования деятельности управляющих организаций. Администрация города проводит мероприятия по конкурсному отбору управляющих организаций для таких домов, по результатам конкурса 80-ти домам определены управляющие, по оставшимся домам запущены повторные конкурсные процедуры. Показатель не планируется к увеличению до 100 процентов по этой же причине (проведение конкурсных процедур)</t>
  </si>
  <si>
    <t>28.</t>
  </si>
  <si>
    <t>Доля организаций коммунального комплекса, осуществляющих производство товаров, оказание услуг по водо-, тепло-, газо-, электроснабжению, водоотведению, очистке сточных вод, утилизации (захоронению) твердых бытовых отходов и использующих объекты коммунальной инфраструктуры на праве частной собственности, по договору аренды или концессии, участие субъекта Российской Федерации и (или) городского округа (муниципального района) в уставном капитале которых составляет не более 25 процентов, в общем числе организаций коммунального комплекса, осуществляющих свою деятельность на территории городского округа (муниципального района)</t>
  </si>
  <si>
    <t>На незначительное снижение показателя повлияло включение в состав организаций коммунального  комплекса муниципального предприятия, осуществляющего деятельность в сфере электроснабжения (услуги по передаче)</t>
  </si>
  <si>
    <t>29.</t>
  </si>
  <si>
    <t>Доля многоквартирных домов, расположенных на земельных участках, в отношении которых осуществлен государственный кадастровый учет</t>
  </si>
  <si>
    <t xml:space="preserve">Значение данного показателя зависит от финансирования работ по межеванию земельных участков под МКД. Поступление денежных средств на проведение работ по межеванию земельных участков под МКД из бюджета Удмуртской Республики в 2016-2018 гг. согласно республиканской целевой программе УР «Управление государственным имуществом» не планируется. </t>
  </si>
  <si>
    <t>30.</t>
  </si>
  <si>
    <t>Доля населения, получившего жилые помещения и улучшившего жилищные условия в отчетном году, в общей численности населения, состоящего на учете в качестве нуждающегося в жилых помещениях</t>
  </si>
  <si>
    <t>Показатель незначительно увеличился. Т.к. граждане, встающие на учет, самостоятельно  пытаются улучшать свои жилищные условия, в результате этого показатель нуждаемости в жилых помещениях уменьшается.</t>
  </si>
  <si>
    <t>Организация муниципального управления</t>
  </si>
  <si>
    <t>31.</t>
  </si>
  <si>
    <t>Доля налоговых и неналоговых доходов местного бюджета (за исключением поступлений налоговых доходов по дополнительным нормативам отчислений) в общем объеме собственных доходов бюджета муниципального образования (без учета субвенций)</t>
  </si>
  <si>
    <t>Показатель доли собственных налоговых и неналоговых доходов в отчетном 2012-2015годов , а также в прогнозном периоде имеет положительную динамику. Рост доли налоговых и неналоговых доходов в общем объеме доходов свидетельствует об увеличении налогового потенциала города.</t>
  </si>
  <si>
    <t>32.</t>
  </si>
  <si>
    <t>Доля основных фондов организаций муниципальной формы собственности, находящихся в стадии банкротства, в основных фондах организаций муниципальной формы собственности (на конец года по полной учетной стоимости)</t>
  </si>
  <si>
    <t>Предприятий находящихся в стадии банкротства нет и не планируется</t>
  </si>
  <si>
    <t>33.</t>
  </si>
  <si>
    <t>Объем не завершенного в установленные сроки строительства, осуществляемого за счет средств бюджета городского округа (муниципального района)</t>
  </si>
  <si>
    <t>Строительство,осуществляемое за счет  средств  бюджета,выполняется в полном объеме и установленные сроки</t>
  </si>
  <si>
    <t>34.</t>
  </si>
  <si>
    <t>Доля просроченной кредиторской задолженности по оплате труда (включая начисления на оплату труда) муниципальных учреждений в общем объеме расходов муниципального образования на оплату труда (включая начисления на оплату труда)</t>
  </si>
  <si>
    <t>просроченная кредиторская задолженность отсутствует</t>
  </si>
  <si>
    <t>35.</t>
  </si>
  <si>
    <t>Расходы бюджета муниципального образования на содержание работников органов местного самоуправления в расчете на одного жителя муниципального образования</t>
  </si>
  <si>
    <t>на изменение показателя оказало влияние индексация фонда оплаты труда на 1,05 с 01.10.2014 года, в 2015 году произведен досчет  с учетом повышения в 2014 году и доукомплектование штатов,  внесение изменений в действующую структуру, кроме того в 2016 году прогнозируется снижение численности населения города</t>
  </si>
  <si>
    <t>36.</t>
  </si>
  <si>
    <t>Наличие в городском округе (муниципальном районе) утвержденного генерального плана городского округа (схемы территориального планирования муниципального района)</t>
  </si>
  <si>
    <t>да/нет</t>
  </si>
  <si>
    <t>да</t>
  </si>
  <si>
    <t>Решение Воткинской городской Думы от 24.06.2009 г. № 482 "О Генеральном плане городского округа "Город Воткинск"", с изменениями от 27.03.2013г. № 250 Решение Воткинской городской Думы "О внесении изменений в Генеральный план городского округа "Город Воткинск""</t>
  </si>
  <si>
    <t>37.</t>
  </si>
  <si>
    <t>Удовлетворенность населения деятельностью органов местного самоуправления городского округа (муниципального района)</t>
  </si>
  <si>
    <t>процентов от числа опрошенных</t>
  </si>
  <si>
    <t>Удовлетворенность населения деятельностью органов местного самоуправления в 2015 году составляет 72,10 %. По сравнению с 2014 годом показатель снизился на 5 процентных пунктов, но остается все же достаточно высоким. Снижение показателя связано с кризисными явлениями и всеобщими настроениями населения, как в стране, так и в городе.</t>
  </si>
  <si>
    <t>38.</t>
  </si>
  <si>
    <t>Среднегодовая численность постоянного населения</t>
  </si>
  <si>
    <t>тыс. человек</t>
  </si>
  <si>
    <t>Среднегодовая численность населения за 2015 год выше показателя 2014г. в виду естественного прироста населения и мигрантов, получивших вид на жительство</t>
  </si>
  <si>
    <t>Энергосбережение и повышение энергетической эффективности</t>
  </si>
  <si>
    <t>39.</t>
  </si>
  <si>
    <t>Удельная величина потребления энергетических ресурсов в многоквартирных домах:</t>
  </si>
  <si>
    <t>электрическая энергия</t>
  </si>
  <si>
    <t>кВт/ч на 1 проживающего</t>
  </si>
  <si>
    <t>Удельная величина расходаэлектрической энергии снижается в связи с проведением мероприятий по энергосбережению(установка энергосберегающих ламп, датчиков движения а подъездах домов)</t>
  </si>
  <si>
    <t>тепловая энергия</t>
  </si>
  <si>
    <t>Гкал на 1 кв. метр общей площади</t>
  </si>
  <si>
    <t>горячая вода</t>
  </si>
  <si>
    <t>куб. метров на 1 прожи-вающего</t>
  </si>
  <si>
    <t>холодная вода</t>
  </si>
  <si>
    <t>природный газ</t>
  </si>
  <si>
    <t>40.</t>
  </si>
  <si>
    <t>Удельная величина потребления энергетических ресурсов муниципальными бюджетными учреждениями:</t>
  </si>
  <si>
    <t>кВт/ч на 1 человека населения</t>
  </si>
  <si>
    <t>куб. метров на 1 челове-ка населения</t>
  </si>
  <si>
    <t xml:space="preserve"> за 2015 год и их планируемые значения на 3-х летний период</t>
  </si>
</sst>
</file>

<file path=xl/styles.xml><?xml version="1.0" encoding="utf-8"?>
<styleSheet xmlns="http://schemas.openxmlformats.org/spreadsheetml/2006/main">
  <numFmts count="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d\ mmmm\ yyyy\ \'yy/\'"/>
  </numFmts>
  <fonts count="14">
    <font>
      <sz val="10"/>
      <name val="Arial"/>
      <family val="0"/>
    </font>
    <font>
      <sz val="9"/>
      <color indexed="8"/>
      <name val="Arial"/>
      <family val="0"/>
    </font>
    <font>
      <sz val="8"/>
      <color indexed="8"/>
      <name val="Times New Roman"/>
      <family val="0"/>
    </font>
    <font>
      <sz val="12"/>
      <color indexed="8"/>
      <name val="Times New Roman"/>
      <family val="0"/>
    </font>
    <font>
      <sz val="8"/>
      <color indexed="8"/>
      <name val="Arial"/>
      <family val="0"/>
    </font>
    <font>
      <sz val="14"/>
      <color indexed="8"/>
      <name val="Times New Roman"/>
      <family val="0"/>
    </font>
    <font>
      <b/>
      <sz val="14"/>
      <color indexed="8"/>
      <name val="Times New Roman"/>
      <family val="0"/>
    </font>
    <font>
      <sz val="10"/>
      <color indexed="8"/>
      <name val="Times New Roman"/>
      <family val="0"/>
    </font>
    <font>
      <sz val="8.25"/>
      <color indexed="8"/>
      <name val="Times New Roman"/>
      <family val="0"/>
    </font>
    <font>
      <sz val="13"/>
      <color indexed="8"/>
      <name val="Times New Roman"/>
      <family val="0"/>
    </font>
    <font>
      <b/>
      <sz val="10"/>
      <color indexed="10"/>
      <name val="Tahoma"/>
      <family val="0"/>
    </font>
    <font>
      <sz val="12"/>
      <color indexed="10"/>
      <name val="Tahoma"/>
      <family val="0"/>
    </font>
    <font>
      <b/>
      <sz val="9"/>
      <color indexed="9"/>
      <name val="Tahoma"/>
      <family val="0"/>
    </font>
    <font>
      <sz val="8"/>
      <name val="Arial"/>
      <family val="0"/>
    </font>
  </fonts>
  <fills count="5">
    <fill>
      <patternFill/>
    </fill>
    <fill>
      <patternFill patternType="gray125"/>
    </fill>
    <fill>
      <patternFill patternType="solid">
        <fgColor indexed="12"/>
        <bgColor indexed="64"/>
      </patternFill>
    </fill>
    <fill>
      <patternFill patternType="solid">
        <fgColor indexed="13"/>
        <bgColor indexed="64"/>
      </patternFill>
    </fill>
    <fill>
      <patternFill patternType="solid">
        <fgColor indexed="14"/>
        <bgColor indexed="64"/>
      </patternFill>
    </fill>
  </fills>
  <borders count="8">
    <border>
      <left/>
      <right/>
      <top/>
      <bottom/>
      <diagonal/>
    </border>
    <border>
      <left>
        <color indexed="8"/>
      </left>
      <right>
        <color indexed="8"/>
      </right>
      <top>
        <color indexed="8"/>
      </top>
      <bottom style="thin">
        <color indexed="8"/>
      </bottom>
    </border>
    <border>
      <left>
        <color indexed="8"/>
      </left>
      <right>
        <color indexed="8"/>
      </right>
      <top style="thin">
        <color indexed="8"/>
      </top>
      <bottom>
        <color indexed="8"/>
      </bottom>
    </border>
    <border>
      <left>
        <color indexed="8"/>
      </left>
      <right>
        <color indexed="8"/>
      </right>
      <top>
        <color indexed="8"/>
      </top>
      <bottom style="thin">
        <color indexed="11"/>
      </bottom>
    </border>
    <border>
      <left>
        <color indexed="8"/>
      </left>
      <right style="thin">
        <color indexed="11"/>
      </right>
      <top>
        <color indexed="8"/>
      </top>
      <bottom style="thin">
        <color indexed="8"/>
      </bottom>
    </border>
    <border>
      <left style="thin">
        <color indexed="11"/>
      </left>
      <right style="thin">
        <color indexed="11"/>
      </right>
      <top style="thin">
        <color indexed="11"/>
      </top>
      <bottom style="thin">
        <color indexed="8"/>
      </bottom>
    </border>
    <border>
      <left>
        <color indexed="8"/>
      </left>
      <right style="thin">
        <color indexed="8"/>
      </right>
      <top>
        <color indexed="8"/>
      </top>
      <bottom>
        <color indexed="8"/>
      </bottom>
    </border>
    <border>
      <left style="thin">
        <color indexed="8"/>
      </left>
      <right style="thin">
        <color indexed="8"/>
      </right>
      <top style="thin">
        <color indexed="8"/>
      </top>
      <bottom style="thin">
        <color indexed="8"/>
      </bottom>
    </border>
  </borders>
  <cellStyleXfs count="20">
    <xf numFmtId="0" fontId="0" fillId="0" borderId="0">
      <alignment/>
      <protection locked="0"/>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45">
    <xf numFmtId="0" fontId="0" fillId="0" borderId="0" xfId="0" applyAlignment="1">
      <alignment/>
    </xf>
    <xf numFmtId="0" fontId="2" fillId="0" borderId="0" xfId="0" applyNumberFormat="1" applyFont="1" applyFill="1" applyBorder="1" applyAlignment="1" applyProtection="1">
      <alignment vertical="top"/>
      <protection/>
    </xf>
    <xf numFmtId="0" fontId="3" fillId="0" borderId="0" xfId="0" applyNumberFormat="1" applyFont="1" applyFill="1" applyBorder="1" applyAlignment="1" applyProtection="1">
      <alignment horizontal="center" vertical="center"/>
      <protection/>
    </xf>
    <xf numFmtId="0" fontId="4" fillId="0" borderId="0" xfId="0" applyNumberFormat="1" applyFont="1" applyFill="1" applyBorder="1" applyAlignment="1" applyProtection="1">
      <alignment vertical="top"/>
      <protection/>
    </xf>
    <xf numFmtId="0" fontId="3" fillId="0" borderId="0"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horizontal="center" vertical="center"/>
      <protection/>
    </xf>
    <xf numFmtId="0" fontId="6" fillId="0" borderId="0" xfId="0" applyNumberFormat="1" applyFont="1" applyFill="1" applyBorder="1" applyAlignment="1" applyProtection="1">
      <alignment horizontal="center" vertical="center"/>
      <protection/>
    </xf>
    <xf numFmtId="0" fontId="5" fillId="0" borderId="1" xfId="0" applyNumberFormat="1" applyFont="1" applyFill="1" applyBorder="1" applyAlignment="1" applyProtection="1">
      <alignment horizontal="center" vertical="center"/>
      <protection/>
    </xf>
    <xf numFmtId="0" fontId="7" fillId="0" borderId="2" xfId="0" applyNumberFormat="1" applyFont="1" applyFill="1" applyBorder="1" applyAlignment="1" applyProtection="1">
      <alignment horizontal="center" vertical="center"/>
      <protection/>
    </xf>
    <xf numFmtId="0" fontId="7" fillId="0" borderId="0"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horizontal="center" vertical="center"/>
      <protection/>
    </xf>
    <xf numFmtId="0" fontId="8" fillId="0" borderId="0" xfId="0" applyNumberFormat="1" applyFont="1" applyFill="1" applyBorder="1" applyAlignment="1" applyProtection="1">
      <alignment horizontal="center" vertical="center"/>
      <protection/>
    </xf>
    <xf numFmtId="0" fontId="9" fillId="0" borderId="0" xfId="0" applyNumberFormat="1" applyFont="1" applyFill="1" applyBorder="1" applyAlignment="1" applyProtection="1">
      <alignment vertical="top"/>
      <protection/>
    </xf>
    <xf numFmtId="0" fontId="9" fillId="0" borderId="1" xfId="0" applyNumberFormat="1" applyFont="1" applyFill="1" applyBorder="1" applyAlignment="1" applyProtection="1">
      <alignment/>
      <protection/>
    </xf>
    <xf numFmtId="164" fontId="9" fillId="0" borderId="2" xfId="0" applyNumberFormat="1" applyFont="1" applyFill="1" applyBorder="1" applyAlignment="1" applyProtection="1">
      <alignment horizontal="right"/>
      <protection/>
    </xf>
    <xf numFmtId="0" fontId="9" fillId="0" borderId="2" xfId="0" applyNumberFormat="1" applyFont="1" applyFill="1" applyBorder="1" applyAlignment="1" applyProtection="1">
      <alignment horizontal="center"/>
      <protection/>
    </xf>
    <xf numFmtId="0" fontId="2" fillId="0" borderId="0" xfId="0" applyNumberFormat="1" applyFont="1" applyFill="1" applyBorder="1" applyAlignment="1" applyProtection="1">
      <alignment vertical="top"/>
      <protection locked="0"/>
    </xf>
    <xf numFmtId="0" fontId="4" fillId="0" borderId="0" xfId="0" applyNumberFormat="1" applyFont="1" applyFill="1" applyBorder="1" applyAlignment="1" applyProtection="1">
      <alignment vertical="top"/>
      <protection locked="0"/>
    </xf>
    <xf numFmtId="0" fontId="3" fillId="0" borderId="0"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left" vertical="top"/>
      <protection/>
    </xf>
    <xf numFmtId="0" fontId="3" fillId="0" borderId="1"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xf>
    <xf numFmtId="0" fontId="7" fillId="0" borderId="2" xfId="0" applyNumberFormat="1" applyFont="1" applyFill="1" applyBorder="1" applyAlignment="1" applyProtection="1">
      <alignment horizontal="center" vertical="center" wrapText="1"/>
      <protection/>
    </xf>
    <xf numFmtId="0" fontId="7" fillId="0" borderId="0"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horizontal="center" vertical="center" wrapText="1"/>
      <protection/>
    </xf>
    <xf numFmtId="0" fontId="11" fillId="0" borderId="3" xfId="0" applyNumberFormat="1" applyFont="1" applyFill="1" applyBorder="1" applyAlignment="1" applyProtection="1">
      <alignment horizontal="center" vertical="center" wrapText="1"/>
      <protection/>
    </xf>
    <xf numFmtId="0" fontId="4" fillId="0" borderId="1" xfId="0" applyNumberFormat="1" applyFont="1" applyFill="1" applyBorder="1" applyAlignment="1" applyProtection="1">
      <alignment horizontal="left" vertical="top"/>
      <protection/>
    </xf>
    <xf numFmtId="0" fontId="4" fillId="0" borderId="1" xfId="0" applyNumberFormat="1" applyFont="1" applyFill="1" applyBorder="1" applyAlignment="1" applyProtection="1">
      <alignment vertical="top"/>
      <protection/>
    </xf>
    <xf numFmtId="0" fontId="4" fillId="0" borderId="4" xfId="0" applyNumberFormat="1" applyFont="1" applyFill="1" applyBorder="1" applyAlignment="1" applyProtection="1">
      <alignment vertical="top"/>
      <protection/>
    </xf>
    <xf numFmtId="0" fontId="12" fillId="2" borderId="5" xfId="0" applyNumberFormat="1" applyFont="1" applyFill="1" applyBorder="1" applyAlignment="1" applyProtection="1">
      <alignment horizontal="center" vertical="center" wrapText="1"/>
      <protection/>
    </xf>
    <xf numFmtId="0" fontId="4" fillId="0" borderId="6" xfId="0" applyNumberFormat="1" applyFont="1" applyFill="1" applyBorder="1" applyAlignment="1" applyProtection="1">
      <alignment vertical="top"/>
      <protection/>
    </xf>
    <xf numFmtId="0" fontId="2" fillId="3" borderId="7" xfId="0" applyNumberFormat="1" applyFont="1" applyFill="1" applyBorder="1" applyAlignment="1" applyProtection="1">
      <alignment vertical="top"/>
      <protection/>
    </xf>
    <xf numFmtId="0" fontId="3" fillId="3" borderId="7" xfId="0" applyNumberFormat="1" applyFont="1" applyFill="1" applyBorder="1" applyAlignment="1" applyProtection="1">
      <alignment horizontal="center" vertical="center"/>
      <protection/>
    </xf>
    <xf numFmtId="0" fontId="3" fillId="3" borderId="7" xfId="0" applyNumberFormat="1" applyFont="1" applyFill="1" applyBorder="1" applyAlignment="1" applyProtection="1">
      <alignment horizontal="center" vertical="center"/>
      <protection/>
    </xf>
    <xf numFmtId="0" fontId="3" fillId="3" borderId="7" xfId="0" applyNumberFormat="1" applyFont="1" applyFill="1" applyBorder="1" applyAlignment="1" applyProtection="1">
      <alignment horizontal="center" vertical="center" wrapText="1"/>
      <protection/>
    </xf>
    <xf numFmtId="2" fontId="3" fillId="4" borderId="7" xfId="0" applyNumberFormat="1" applyFont="1" applyFill="1" applyBorder="1" applyAlignment="1" applyProtection="1">
      <alignment horizontal="left" vertical="center" wrapText="1" indent="1"/>
      <protection/>
    </xf>
    <xf numFmtId="0" fontId="3" fillId="4" borderId="7" xfId="0" applyNumberFormat="1" applyFont="1" applyFill="1" applyBorder="1" applyAlignment="1" applyProtection="1">
      <alignment horizontal="left" vertical="center" wrapText="1" indent="1"/>
      <protection/>
    </xf>
    <xf numFmtId="0" fontId="3" fillId="3" borderId="7" xfId="0" applyNumberFormat="1" applyFont="1" applyFill="1" applyBorder="1" applyAlignment="1" applyProtection="1">
      <alignment horizontal="left" vertical="top" wrapText="1" indent="1"/>
      <protection/>
    </xf>
    <xf numFmtId="0" fontId="3" fillId="3" borderId="7" xfId="0" applyNumberFormat="1" applyFont="1" applyFill="1" applyBorder="1" applyAlignment="1" applyProtection="1">
      <alignment horizontal="left" vertical="center" wrapText="1" indent="1"/>
      <protection/>
    </xf>
    <xf numFmtId="2" fontId="3" fillId="0" borderId="7" xfId="0" applyNumberFormat="1" applyFont="1" applyFill="1" applyBorder="1" applyAlignment="1" applyProtection="1">
      <alignment horizontal="left" vertical="center" wrapText="1" indent="1"/>
      <protection locked="0"/>
    </xf>
    <xf numFmtId="0" fontId="3" fillId="0" borderId="7" xfId="0" applyNumberFormat="1" applyFont="1" applyFill="1" applyBorder="1" applyAlignment="1" applyProtection="1">
      <alignment horizontal="left" vertical="center" wrapText="1" indent="1"/>
      <protection locked="0"/>
    </xf>
    <xf numFmtId="0" fontId="3" fillId="3" borderId="7" xfId="0" applyNumberFormat="1" applyFont="1" applyFill="1" applyBorder="1" applyAlignment="1" applyProtection="1">
      <alignment horizontal="left" vertical="top" wrapText="1" indent="1"/>
      <protection/>
    </xf>
    <xf numFmtId="0" fontId="3" fillId="3" borderId="7" xfId="0" applyNumberFormat="1" applyFont="1" applyFill="1" applyBorder="1" applyAlignment="1" applyProtection="1">
      <alignment horizontal="left" vertical="center" wrapText="1" indent="3"/>
      <protection/>
    </xf>
    <xf numFmtId="0" fontId="3" fillId="3" borderId="7" xfId="0" applyNumberFormat="1" applyFont="1" applyFill="1" applyBorder="1" applyAlignment="1" applyProtection="1">
      <alignment horizontal="left" vertical="top" wrapText="1"/>
      <protection/>
    </xf>
    <xf numFmtId="0" fontId="3" fillId="3" borderId="7" xfId="0" applyNumberFormat="1" applyFont="1" applyFill="1" applyBorder="1" applyAlignment="1" applyProtection="1">
      <alignment horizontal="center" vertical="top" wrapText="1"/>
      <protection/>
    </xf>
  </cellXfs>
  <cellStyles count="6">
    <cellStyle name="Normal" xfId="0"/>
    <cellStyle name="Currency" xfId="15"/>
    <cellStyle name="Currency [0]" xfId="16"/>
    <cellStyle name="Percent"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000080"/>
      <rgbColor rgb="00C0C0C0"/>
      <rgbColor rgb="00889CCF"/>
      <rgbColor rgb="00E9E7E4"/>
      <rgbColor rgb="00F3F3F3"/>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M18"/>
  <sheetViews>
    <sheetView showGridLines="0" showRowColHeaders="0" workbookViewId="0" topLeftCell="A1">
      <selection activeCell="B12" sqref="B12:M12"/>
    </sheetView>
  </sheetViews>
  <sheetFormatPr defaultColWidth="9.140625" defaultRowHeight="12.75"/>
  <cols>
    <col min="1" max="1" width="2.7109375" style="0" customWidth="1"/>
    <col min="2" max="2" width="11.00390625" style="0" customWidth="1"/>
    <col min="3" max="3" width="9.421875" style="0" customWidth="1"/>
    <col min="4" max="4" width="10.140625" style="0" customWidth="1"/>
    <col min="5" max="5" width="7.8515625" style="0" customWidth="1"/>
    <col min="6" max="6" width="10.28125" style="0" customWidth="1"/>
    <col min="7" max="7" width="7.8515625" style="0" customWidth="1"/>
    <col min="8" max="8" width="12.00390625" style="0" customWidth="1"/>
    <col min="9" max="9" width="11.8515625" style="0" customWidth="1"/>
    <col min="10" max="12" width="15.28125" style="0" customWidth="1"/>
    <col min="13" max="13" width="10.421875" style="0" customWidth="1"/>
  </cols>
  <sheetData>
    <row r="1" spans="1:13" ht="19.5" customHeight="1">
      <c r="A1" s="1"/>
      <c r="B1" s="1"/>
      <c r="C1" s="1"/>
      <c r="D1" s="1"/>
      <c r="E1" s="1"/>
      <c r="F1" s="1"/>
      <c r="G1" s="1"/>
      <c r="H1" s="1"/>
      <c r="I1" s="1"/>
      <c r="J1" s="1"/>
      <c r="K1" s="2" t="s">
        <v>0</v>
      </c>
      <c r="L1" s="2" t="s">
        <v>0</v>
      </c>
      <c r="M1" s="2" t="s">
        <v>0</v>
      </c>
    </row>
    <row r="2" spans="1:13" ht="47.25" customHeight="1">
      <c r="A2" s="1"/>
      <c r="B2" s="1"/>
      <c r="C2" s="1"/>
      <c r="D2" s="1"/>
      <c r="E2" s="1"/>
      <c r="F2" s="1"/>
      <c r="G2" s="1"/>
      <c r="H2" s="1"/>
      <c r="I2" s="1"/>
      <c r="J2" s="3"/>
      <c r="K2" s="2" t="s">
        <v>1</v>
      </c>
      <c r="L2" s="2" t="s">
        <v>1</v>
      </c>
      <c r="M2" s="2" t="s">
        <v>1</v>
      </c>
    </row>
    <row r="3" spans="1:13" ht="12.75" customHeight="1">
      <c r="A3" s="1"/>
      <c r="B3" s="1"/>
      <c r="C3" s="1"/>
      <c r="D3" s="1"/>
      <c r="E3" s="1"/>
      <c r="F3" s="1"/>
      <c r="G3" s="1"/>
      <c r="H3" s="1"/>
      <c r="I3" s="1"/>
      <c r="J3" s="4"/>
      <c r="K3" s="3"/>
      <c r="L3" s="3"/>
      <c r="M3" s="3"/>
    </row>
    <row r="4" spans="1:13" ht="14.25" customHeight="1">
      <c r="A4" s="1"/>
      <c r="B4" s="1"/>
      <c r="C4" s="1"/>
      <c r="D4" s="1"/>
      <c r="E4" s="1"/>
      <c r="F4" s="1"/>
      <c r="G4" s="1"/>
      <c r="H4" s="1"/>
      <c r="I4" s="1"/>
      <c r="J4" s="1"/>
      <c r="K4" s="1"/>
      <c r="L4" s="1"/>
      <c r="M4" s="1"/>
    </row>
    <row r="5" spans="1:13" ht="15" customHeight="1">
      <c r="A5" s="1"/>
      <c r="B5" s="1"/>
      <c r="C5" s="1"/>
      <c r="D5" s="1"/>
      <c r="E5" s="1"/>
      <c r="F5" s="1"/>
      <c r="G5" s="1"/>
      <c r="H5" s="1"/>
      <c r="I5" s="1"/>
      <c r="J5" s="1"/>
      <c r="K5" s="1"/>
      <c r="L5" s="1"/>
      <c r="M5" s="1"/>
    </row>
    <row r="6" spans="1:13" ht="21.75" customHeight="1">
      <c r="A6" s="1"/>
      <c r="B6" s="5" t="s">
        <v>2</v>
      </c>
      <c r="C6" s="5" t="s">
        <v>2</v>
      </c>
      <c r="D6" s="5" t="s">
        <v>2</v>
      </c>
      <c r="E6" s="5" t="s">
        <v>2</v>
      </c>
      <c r="F6" s="5" t="s">
        <v>2</v>
      </c>
      <c r="G6" s="5" t="s">
        <v>2</v>
      </c>
      <c r="H6" s="5" t="s">
        <v>2</v>
      </c>
      <c r="I6" s="5" t="s">
        <v>2</v>
      </c>
      <c r="J6" s="5" t="s">
        <v>2</v>
      </c>
      <c r="K6" s="5" t="s">
        <v>2</v>
      </c>
      <c r="L6" s="5" t="s">
        <v>2</v>
      </c>
      <c r="M6" s="5" t="s">
        <v>2</v>
      </c>
    </row>
    <row r="7" spans="1:13" ht="21.75" customHeight="1">
      <c r="A7" s="6"/>
      <c r="B7" s="7"/>
      <c r="C7" s="7"/>
      <c r="D7" s="7"/>
      <c r="E7" s="7"/>
      <c r="F7" s="7"/>
      <c r="G7" s="7"/>
      <c r="H7" s="7"/>
      <c r="I7" s="7"/>
      <c r="J7" s="7"/>
      <c r="K7" s="7"/>
      <c r="L7" s="7"/>
      <c r="M7" s="7"/>
    </row>
    <row r="8" spans="1:13" ht="16.5" customHeight="1">
      <c r="A8" s="6"/>
      <c r="B8" s="8" t="s">
        <v>3</v>
      </c>
      <c r="C8" s="8" t="s">
        <v>3</v>
      </c>
      <c r="D8" s="8" t="s">
        <v>3</v>
      </c>
      <c r="E8" s="8" t="s">
        <v>3</v>
      </c>
      <c r="F8" s="8" t="s">
        <v>3</v>
      </c>
      <c r="G8" s="8" t="s">
        <v>3</v>
      </c>
      <c r="H8" s="8" t="s">
        <v>3</v>
      </c>
      <c r="I8" s="8" t="s">
        <v>3</v>
      </c>
      <c r="J8" s="8" t="s">
        <v>3</v>
      </c>
      <c r="K8" s="8" t="s">
        <v>3</v>
      </c>
      <c r="L8" s="8" t="s">
        <v>3</v>
      </c>
      <c r="M8" s="8" t="s">
        <v>3</v>
      </c>
    </row>
    <row r="9" spans="1:13" ht="21.75" customHeight="1">
      <c r="A9" s="9"/>
      <c r="B9" s="7" t="s">
        <v>4</v>
      </c>
      <c r="C9" s="7" t="s">
        <v>4</v>
      </c>
      <c r="D9" s="7" t="s">
        <v>4</v>
      </c>
      <c r="E9" s="7" t="s">
        <v>4</v>
      </c>
      <c r="F9" s="7" t="s">
        <v>4</v>
      </c>
      <c r="G9" s="7" t="s">
        <v>4</v>
      </c>
      <c r="H9" s="7" t="s">
        <v>4</v>
      </c>
      <c r="I9" s="7" t="s">
        <v>4</v>
      </c>
      <c r="J9" s="7" t="s">
        <v>4</v>
      </c>
      <c r="K9" s="7" t="s">
        <v>4</v>
      </c>
      <c r="L9" s="7" t="s">
        <v>4</v>
      </c>
      <c r="M9" s="7" t="s">
        <v>4</v>
      </c>
    </row>
    <row r="10" spans="1:13" ht="16.5" customHeight="1">
      <c r="A10" s="10"/>
      <c r="B10" s="8" t="s">
        <v>5</v>
      </c>
      <c r="C10" s="8" t="s">
        <v>5</v>
      </c>
      <c r="D10" s="8" t="s">
        <v>5</v>
      </c>
      <c r="E10" s="8" t="s">
        <v>5</v>
      </c>
      <c r="F10" s="8" t="s">
        <v>5</v>
      </c>
      <c r="G10" s="8" t="s">
        <v>5</v>
      </c>
      <c r="H10" s="8" t="s">
        <v>5</v>
      </c>
      <c r="I10" s="8" t="s">
        <v>5</v>
      </c>
      <c r="J10" s="8" t="s">
        <v>5</v>
      </c>
      <c r="K10" s="8" t="s">
        <v>5</v>
      </c>
      <c r="L10" s="8" t="s">
        <v>5</v>
      </c>
      <c r="M10" s="8" t="s">
        <v>5</v>
      </c>
    </row>
    <row r="11" spans="1:13" ht="21.75" customHeight="1">
      <c r="A11" s="9"/>
      <c r="B11" s="5" t="s">
        <v>6</v>
      </c>
      <c r="C11" s="5" t="s">
        <v>6</v>
      </c>
      <c r="D11" s="5" t="s">
        <v>6</v>
      </c>
      <c r="E11" s="5" t="s">
        <v>6</v>
      </c>
      <c r="F11" s="5" t="s">
        <v>6</v>
      </c>
      <c r="G11" s="5" t="s">
        <v>6</v>
      </c>
      <c r="H11" s="5" t="s">
        <v>6</v>
      </c>
      <c r="I11" s="5" t="s">
        <v>6</v>
      </c>
      <c r="J11" s="5" t="s">
        <v>6</v>
      </c>
      <c r="K11" s="5" t="s">
        <v>6</v>
      </c>
      <c r="L11" s="5" t="s">
        <v>6</v>
      </c>
      <c r="M11" s="5" t="s">
        <v>6</v>
      </c>
    </row>
    <row r="12" spans="1:13" ht="21.75" customHeight="1">
      <c r="A12" s="10"/>
      <c r="B12" s="5" t="s">
        <v>184</v>
      </c>
      <c r="C12" s="5" t="s">
        <v>7</v>
      </c>
      <c r="D12" s="5" t="s">
        <v>7</v>
      </c>
      <c r="E12" s="5" t="s">
        <v>7</v>
      </c>
      <c r="F12" s="5" t="s">
        <v>7</v>
      </c>
      <c r="G12" s="5" t="s">
        <v>7</v>
      </c>
      <c r="H12" s="5" t="s">
        <v>7</v>
      </c>
      <c r="I12" s="5" t="s">
        <v>7</v>
      </c>
      <c r="J12" s="5" t="s">
        <v>7</v>
      </c>
      <c r="K12" s="5" t="s">
        <v>7</v>
      </c>
      <c r="L12" s="5" t="s">
        <v>7</v>
      </c>
      <c r="M12" s="5" t="s">
        <v>7</v>
      </c>
    </row>
    <row r="13" spans="1:13" ht="21.75" customHeight="1">
      <c r="A13" s="11"/>
      <c r="B13" s="3"/>
      <c r="C13" s="3"/>
      <c r="D13" s="3"/>
      <c r="E13" s="3"/>
      <c r="F13" s="3"/>
      <c r="G13" s="3"/>
      <c r="H13" s="3"/>
      <c r="I13" s="3"/>
      <c r="J13" s="3"/>
      <c r="K13" s="3"/>
      <c r="L13" s="3"/>
      <c r="M13" s="3"/>
    </row>
    <row r="14" spans="1:13" ht="14.25" customHeight="1">
      <c r="A14" s="1"/>
      <c r="B14" s="1"/>
      <c r="C14" s="1"/>
      <c r="D14" s="1"/>
      <c r="E14" s="1"/>
      <c r="F14" s="1"/>
      <c r="G14" s="1"/>
      <c r="H14" s="1"/>
      <c r="I14" s="1"/>
      <c r="J14" s="1"/>
      <c r="K14" s="1"/>
      <c r="L14" s="1"/>
      <c r="M14" s="1"/>
    </row>
    <row r="15" spans="1:13" ht="14.25" customHeight="1">
      <c r="A15" s="1"/>
      <c r="B15" s="1"/>
      <c r="C15" s="1"/>
      <c r="D15" s="1"/>
      <c r="E15" s="1"/>
      <c r="F15" s="1"/>
      <c r="G15" s="1"/>
      <c r="H15" s="1"/>
      <c r="I15" s="1"/>
      <c r="J15" s="1"/>
      <c r="K15" s="1"/>
      <c r="L15" s="1"/>
      <c r="M15" s="1"/>
    </row>
    <row r="16" spans="1:13" ht="20.25" customHeight="1">
      <c r="A16" s="1"/>
      <c r="B16" s="1"/>
      <c r="C16" s="1"/>
      <c r="D16" s="1"/>
      <c r="E16" s="1"/>
      <c r="F16" s="1"/>
      <c r="G16" s="1"/>
      <c r="H16" s="1"/>
      <c r="I16" s="12" t="s">
        <v>8</v>
      </c>
      <c r="J16" s="13"/>
      <c r="K16" s="13"/>
      <c r="L16" s="13"/>
      <c r="M16" s="1"/>
    </row>
    <row r="17" spans="1:13" ht="20.25" customHeight="1">
      <c r="A17" s="1"/>
      <c r="B17" s="1"/>
      <c r="C17" s="1"/>
      <c r="D17" s="1"/>
      <c r="E17" s="1"/>
      <c r="F17" s="1"/>
      <c r="G17" s="1"/>
      <c r="H17" s="1"/>
      <c r="I17" s="12" t="s">
        <v>9</v>
      </c>
      <c r="J17" s="14" t="s">
        <v>10</v>
      </c>
      <c r="K17" s="15" t="s">
        <v>11</v>
      </c>
      <c r="L17" s="15" t="s">
        <v>12</v>
      </c>
      <c r="M17" s="12" t="s">
        <v>13</v>
      </c>
    </row>
    <row r="18" spans="1:13" ht="20.25" customHeight="1">
      <c r="A18" s="16"/>
      <c r="B18" s="16"/>
      <c r="C18" s="16"/>
      <c r="D18" s="16"/>
      <c r="E18" s="16"/>
      <c r="F18" s="16"/>
      <c r="G18" s="16"/>
      <c r="H18" s="16"/>
      <c r="I18" s="17"/>
      <c r="J18" s="17"/>
      <c r="K18" s="17"/>
      <c r="L18" s="17"/>
      <c r="M18" s="17"/>
    </row>
  </sheetData>
  <mergeCells count="10">
    <mergeCell ref="B12:M12"/>
    <mergeCell ref="J16:L16"/>
    <mergeCell ref="B8:M8"/>
    <mergeCell ref="B9:M9"/>
    <mergeCell ref="B10:M10"/>
    <mergeCell ref="B11:M11"/>
    <mergeCell ref="K1:M1"/>
    <mergeCell ref="K2:M2"/>
    <mergeCell ref="B6:M6"/>
    <mergeCell ref="B7:M7"/>
  </mergeCells>
  <printOptions/>
  <pageMargins left="0.3937007874015748" right="0.3937007874015748" top="0.3937007874015748" bottom="0.3937007874015748" header="0.3937007874015748" footer="0.3937007874015748"/>
  <pageSetup fitToHeight="0" fitToWidth="1" horizontalDpi="600" verticalDpi="600"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K80"/>
  <sheetViews>
    <sheetView showGridLines="0" showRowColHeaders="0" tabSelected="1" zoomScale="85" zoomScaleNormal="85" workbookViewId="0" topLeftCell="A70">
      <selection activeCell="A1" sqref="A1"/>
    </sheetView>
  </sheetViews>
  <sheetFormatPr defaultColWidth="9.140625" defaultRowHeight="12.75"/>
  <cols>
    <col min="1" max="1" width="2.8515625" style="0" customWidth="1"/>
    <col min="2" max="2" width="6.28125" style="0" customWidth="1"/>
    <col min="3" max="3" width="47.57421875" style="0" customWidth="1"/>
    <col min="4" max="4" width="21.7109375" style="0" customWidth="1"/>
    <col min="5" max="10" width="17.28125" style="0" customWidth="1"/>
    <col min="11" max="11" width="71.421875" style="0" customWidth="1"/>
  </cols>
  <sheetData>
    <row r="1" spans="1:11" ht="33" customHeight="1">
      <c r="A1" s="3"/>
      <c r="B1" s="18" t="s">
        <v>14</v>
      </c>
      <c r="C1" s="18" t="s">
        <v>14</v>
      </c>
      <c r="D1" s="18" t="s">
        <v>14</v>
      </c>
      <c r="E1" s="18" t="s">
        <v>14</v>
      </c>
      <c r="F1" s="18" t="s">
        <v>14</v>
      </c>
      <c r="G1" s="18" t="s">
        <v>14</v>
      </c>
      <c r="H1" s="18" t="s">
        <v>14</v>
      </c>
      <c r="I1" s="18" t="s">
        <v>14</v>
      </c>
      <c r="J1" s="18" t="s">
        <v>14</v>
      </c>
      <c r="K1" s="18" t="s">
        <v>14</v>
      </c>
    </row>
    <row r="2" spans="1:11" ht="18.75" customHeight="1">
      <c r="A2" s="3"/>
      <c r="B2" s="19"/>
      <c r="C2" s="20" t="s">
        <v>4</v>
      </c>
      <c r="D2" s="20" t="s">
        <v>4</v>
      </c>
      <c r="E2" s="20" t="s">
        <v>4</v>
      </c>
      <c r="F2" s="20" t="s">
        <v>4</v>
      </c>
      <c r="G2" s="20" t="s">
        <v>4</v>
      </c>
      <c r="H2" s="20" t="s">
        <v>4</v>
      </c>
      <c r="I2" s="20" t="s">
        <v>4</v>
      </c>
      <c r="J2" s="20" t="s">
        <v>4</v>
      </c>
      <c r="K2" s="21"/>
    </row>
    <row r="3" spans="1:11" ht="16.5" customHeight="1">
      <c r="A3" s="3"/>
      <c r="B3" s="19"/>
      <c r="C3" s="22" t="s">
        <v>15</v>
      </c>
      <c r="D3" s="22" t="s">
        <v>15</v>
      </c>
      <c r="E3" s="22" t="s">
        <v>15</v>
      </c>
      <c r="F3" s="22" t="s">
        <v>15</v>
      </c>
      <c r="G3" s="22" t="s">
        <v>15</v>
      </c>
      <c r="H3" s="22" t="s">
        <v>15</v>
      </c>
      <c r="I3" s="22" t="s">
        <v>15</v>
      </c>
      <c r="J3" s="22" t="s">
        <v>15</v>
      </c>
      <c r="K3" s="23"/>
    </row>
    <row r="4" spans="1:11" ht="13.5" customHeight="1">
      <c r="A4" s="3"/>
      <c r="B4" s="19"/>
      <c r="C4" s="24"/>
      <c r="D4" s="24"/>
      <c r="E4" s="24"/>
      <c r="F4" s="24"/>
      <c r="G4" s="24"/>
      <c r="H4" s="24"/>
      <c r="I4" s="24"/>
      <c r="J4" s="24"/>
      <c r="K4" s="25"/>
    </row>
    <row r="5" spans="1:11" ht="409.5" customHeight="1" hidden="1">
      <c r="A5" s="3"/>
      <c r="B5" s="26"/>
      <c r="C5" s="27"/>
      <c r="D5" s="27"/>
      <c r="E5" s="27"/>
      <c r="F5" s="27"/>
      <c r="G5" s="27"/>
      <c r="H5" s="27"/>
      <c r="I5" s="27"/>
      <c r="J5" s="28"/>
      <c r="K5" s="29"/>
    </row>
    <row r="6" spans="1:11" ht="18.75" customHeight="1">
      <c r="A6" s="30"/>
      <c r="B6" s="31"/>
      <c r="C6" s="31"/>
      <c r="D6" s="32" t="s">
        <v>16</v>
      </c>
      <c r="E6" s="32" t="s">
        <v>17</v>
      </c>
      <c r="F6" s="32" t="s">
        <v>17</v>
      </c>
      <c r="G6" s="32" t="s">
        <v>17</v>
      </c>
      <c r="H6" s="32" t="s">
        <v>17</v>
      </c>
      <c r="I6" s="32" t="s">
        <v>17</v>
      </c>
      <c r="J6" s="32" t="s">
        <v>17</v>
      </c>
      <c r="K6" s="32" t="s">
        <v>18</v>
      </c>
    </row>
    <row r="7" spans="1:11" ht="18.75" customHeight="1">
      <c r="A7" s="30"/>
      <c r="B7" s="31"/>
      <c r="C7" s="31"/>
      <c r="D7" s="32" t="s">
        <v>16</v>
      </c>
      <c r="E7" s="33">
        <f>G7-2</f>
        <v>2013</v>
      </c>
      <c r="F7" s="33">
        <f>G7-1</f>
        <v>2014</v>
      </c>
      <c r="G7" s="33" t="s">
        <v>19</v>
      </c>
      <c r="H7" s="33">
        <f>G7+1</f>
        <v>2016</v>
      </c>
      <c r="I7" s="33">
        <f>G7+2</f>
        <v>2017</v>
      </c>
      <c r="J7" s="33">
        <f>G7+3</f>
        <v>2018</v>
      </c>
      <c r="K7" s="32" t="s">
        <v>18</v>
      </c>
    </row>
    <row r="8" spans="1:11" ht="18.75" customHeight="1">
      <c r="A8" s="30"/>
      <c r="B8" s="34" t="s">
        <v>20</v>
      </c>
      <c r="C8" s="34" t="s">
        <v>20</v>
      </c>
      <c r="D8" s="34" t="s">
        <v>20</v>
      </c>
      <c r="E8" s="35"/>
      <c r="F8" s="35"/>
      <c r="G8" s="35"/>
      <c r="H8" s="35"/>
      <c r="I8" s="35"/>
      <c r="J8" s="35"/>
      <c r="K8" s="36"/>
    </row>
    <row r="9" spans="1:11" ht="47.25" customHeight="1">
      <c r="A9" s="30"/>
      <c r="B9" s="37" t="s">
        <v>21</v>
      </c>
      <c r="C9" s="38" t="s">
        <v>22</v>
      </c>
      <c r="D9" s="37" t="s">
        <v>23</v>
      </c>
      <c r="E9" s="39">
        <v>305.1973188272926</v>
      </c>
      <c r="F9" s="39">
        <v>318.8497360751626</v>
      </c>
      <c r="G9" s="39">
        <v>334.69820122634405</v>
      </c>
      <c r="H9" s="39">
        <v>347.14867617107944</v>
      </c>
      <c r="I9" s="39">
        <v>357.53564154786153</v>
      </c>
      <c r="J9" s="39">
        <v>368.0244399185335</v>
      </c>
      <c r="K9" s="40" t="s">
        <v>24</v>
      </c>
    </row>
    <row r="10" spans="1:11" ht="88.5" customHeight="1">
      <c r="A10" s="30"/>
      <c r="B10" s="37" t="s">
        <v>25</v>
      </c>
      <c r="C10" s="38" t="s">
        <v>26</v>
      </c>
      <c r="D10" s="37" t="s">
        <v>27</v>
      </c>
      <c r="E10" s="39">
        <v>19.656012444600982</v>
      </c>
      <c r="F10" s="39">
        <v>21.569019719919975</v>
      </c>
      <c r="G10" s="39">
        <v>23.351027784052405</v>
      </c>
      <c r="H10" s="39">
        <v>24.460074472486554</v>
      </c>
      <c r="I10" s="39">
        <v>25.60327198364008</v>
      </c>
      <c r="J10" s="39">
        <v>26.473362257134387</v>
      </c>
      <c r="K10" s="40" t="s">
        <v>28</v>
      </c>
    </row>
    <row r="11" spans="1:11" ht="47.25" customHeight="1">
      <c r="A11" s="30"/>
      <c r="B11" s="37" t="s">
        <v>29</v>
      </c>
      <c r="C11" s="38" t="s">
        <v>30</v>
      </c>
      <c r="D11" s="37" t="s">
        <v>31</v>
      </c>
      <c r="E11" s="39">
        <v>31445.286555426523</v>
      </c>
      <c r="F11" s="39">
        <v>24733.823139788452</v>
      </c>
      <c r="G11" s="39">
        <v>24623.26590478519</v>
      </c>
      <c r="H11" s="39">
        <v>27999.391242362526</v>
      </c>
      <c r="I11" s="39">
        <v>31757.581568228106</v>
      </c>
      <c r="J11" s="39">
        <v>36121.58136456212</v>
      </c>
      <c r="K11" s="40" t="s">
        <v>32</v>
      </c>
    </row>
    <row r="12" spans="1:11" ht="75" customHeight="1">
      <c r="A12" s="30"/>
      <c r="B12" s="37" t="s">
        <v>33</v>
      </c>
      <c r="C12" s="38" t="s">
        <v>34</v>
      </c>
      <c r="D12" s="37" t="s">
        <v>27</v>
      </c>
      <c r="E12" s="39">
        <v>21.6304154038153</v>
      </c>
      <c r="F12" s="39">
        <v>21.697272241041183</v>
      </c>
      <c r="G12" s="39">
        <v>21.884471385273667</v>
      </c>
      <c r="H12" s="39">
        <v>22.107327509359955</v>
      </c>
      <c r="I12" s="39">
        <v>22.330183633446246</v>
      </c>
      <c r="J12" s="39">
        <v>22.553039757532538</v>
      </c>
      <c r="K12" s="40" t="s">
        <v>35</v>
      </c>
    </row>
    <row r="13" spans="1:11" ht="33" customHeight="1">
      <c r="A13" s="30"/>
      <c r="B13" s="37" t="s">
        <v>36</v>
      </c>
      <c r="C13" s="38" t="s">
        <v>37</v>
      </c>
      <c r="D13" s="37" t="s">
        <v>27</v>
      </c>
      <c r="E13" s="39"/>
      <c r="F13" s="39"/>
      <c r="G13" s="39"/>
      <c r="H13" s="39"/>
      <c r="I13" s="39"/>
      <c r="J13" s="39"/>
      <c r="K13" s="40"/>
    </row>
    <row r="14" spans="1:11" ht="88.5" customHeight="1">
      <c r="A14" s="30"/>
      <c r="B14" s="37" t="s">
        <v>38</v>
      </c>
      <c r="C14" s="38" t="s">
        <v>39</v>
      </c>
      <c r="D14" s="37" t="s">
        <v>27</v>
      </c>
      <c r="E14" s="39">
        <v>91.71920975199664</v>
      </c>
      <c r="F14" s="39">
        <v>90.29003783102144</v>
      </c>
      <c r="G14" s="39">
        <v>88.52459016393442</v>
      </c>
      <c r="H14" s="39">
        <v>86.00252206809583</v>
      </c>
      <c r="I14" s="39">
        <v>83.64859184531316</v>
      </c>
      <c r="J14" s="39">
        <v>81.75704077343421</v>
      </c>
      <c r="K14" s="40" t="s">
        <v>40</v>
      </c>
    </row>
    <row r="15" spans="1:11" ht="116.25" customHeight="1">
      <c r="A15" s="30"/>
      <c r="B15" s="37" t="s">
        <v>41</v>
      </c>
      <c r="C15" s="38" t="s">
        <v>42</v>
      </c>
      <c r="D15" s="37" t="s">
        <v>27</v>
      </c>
      <c r="E15" s="39">
        <v>0.11816718619481284</v>
      </c>
      <c r="F15" s="39">
        <v>0</v>
      </c>
      <c r="G15" s="39">
        <v>0</v>
      </c>
      <c r="H15" s="39">
        <v>0</v>
      </c>
      <c r="I15" s="39">
        <v>0</v>
      </c>
      <c r="J15" s="39">
        <v>0</v>
      </c>
      <c r="K15" s="40" t="s">
        <v>43</v>
      </c>
    </row>
    <row r="16" spans="1:11" ht="33" customHeight="1">
      <c r="A16" s="30"/>
      <c r="B16" s="41" t="s">
        <v>44</v>
      </c>
      <c r="C16" s="38" t="s">
        <v>45</v>
      </c>
      <c r="D16" s="37"/>
      <c r="E16" s="35"/>
      <c r="F16" s="35"/>
      <c r="G16" s="35"/>
      <c r="H16" s="35"/>
      <c r="I16" s="35"/>
      <c r="J16" s="35"/>
      <c r="K16" s="36"/>
    </row>
    <row r="17" spans="1:11" ht="33" customHeight="1">
      <c r="A17" s="30"/>
      <c r="B17" s="41" t="s">
        <v>44</v>
      </c>
      <c r="C17" s="42" t="s">
        <v>46</v>
      </c>
      <c r="D17" s="37" t="s">
        <v>31</v>
      </c>
      <c r="E17" s="39">
        <v>25726.8</v>
      </c>
      <c r="F17" s="39">
        <v>29385.6</v>
      </c>
      <c r="G17" s="39">
        <v>32401.9</v>
      </c>
      <c r="H17" s="39">
        <v>34995</v>
      </c>
      <c r="I17" s="39">
        <v>37790</v>
      </c>
      <c r="J17" s="39">
        <v>40440</v>
      </c>
      <c r="K17" s="40" t="s">
        <v>47</v>
      </c>
    </row>
    <row r="18" spans="1:11" ht="33" customHeight="1">
      <c r="A18" s="30"/>
      <c r="B18" s="41" t="s">
        <v>44</v>
      </c>
      <c r="C18" s="42" t="s">
        <v>48</v>
      </c>
      <c r="D18" s="37" t="s">
        <v>31</v>
      </c>
      <c r="E18" s="39">
        <v>12189.1</v>
      </c>
      <c r="F18" s="39">
        <v>13866.9</v>
      </c>
      <c r="G18" s="39">
        <v>15226</v>
      </c>
      <c r="H18" s="39">
        <v>15226</v>
      </c>
      <c r="I18" s="39">
        <v>16322.27</v>
      </c>
      <c r="J18" s="39">
        <v>17791.28</v>
      </c>
      <c r="K18" s="40" t="s">
        <v>49</v>
      </c>
    </row>
    <row r="19" spans="1:11" ht="33" customHeight="1">
      <c r="A19" s="30"/>
      <c r="B19" s="41" t="s">
        <v>44</v>
      </c>
      <c r="C19" s="42" t="s">
        <v>50</v>
      </c>
      <c r="D19" s="37" t="s">
        <v>31</v>
      </c>
      <c r="E19" s="39">
        <v>17727.7</v>
      </c>
      <c r="F19" s="39">
        <v>22164.2</v>
      </c>
      <c r="G19" s="39">
        <v>22708.6</v>
      </c>
      <c r="H19" s="39">
        <v>22708.6</v>
      </c>
      <c r="I19" s="39">
        <v>24343.62</v>
      </c>
      <c r="J19" s="39">
        <v>26534.55</v>
      </c>
      <c r="K19" s="40" t="s">
        <v>51</v>
      </c>
    </row>
    <row r="20" spans="1:11" ht="33" customHeight="1">
      <c r="A20" s="30"/>
      <c r="B20" s="41" t="s">
        <v>44</v>
      </c>
      <c r="C20" s="42" t="s">
        <v>52</v>
      </c>
      <c r="D20" s="37" t="s">
        <v>31</v>
      </c>
      <c r="E20" s="39">
        <v>20815.070595457335</v>
      </c>
      <c r="F20" s="39">
        <v>23146.978021978022</v>
      </c>
      <c r="G20" s="39">
        <v>22724.122807017546</v>
      </c>
      <c r="H20" s="39">
        <v>22724.122807017546</v>
      </c>
      <c r="I20" s="39">
        <v>24360.289855072464</v>
      </c>
      <c r="J20" s="39">
        <v>26552.72988505747</v>
      </c>
      <c r="K20" s="40" t="s">
        <v>53</v>
      </c>
    </row>
    <row r="21" spans="1:11" ht="33" customHeight="1">
      <c r="A21" s="30"/>
      <c r="B21" s="41" t="s">
        <v>44</v>
      </c>
      <c r="C21" s="42" t="s">
        <v>54</v>
      </c>
      <c r="D21" s="37" t="s">
        <v>31</v>
      </c>
      <c r="E21" s="39">
        <v>11939.7</v>
      </c>
      <c r="F21" s="39">
        <v>16121.3</v>
      </c>
      <c r="G21" s="39">
        <v>16896</v>
      </c>
      <c r="H21" s="39">
        <v>16896</v>
      </c>
      <c r="I21" s="39">
        <v>16896</v>
      </c>
      <c r="J21" s="39">
        <v>16896</v>
      </c>
      <c r="K21" s="40" t="s">
        <v>55</v>
      </c>
    </row>
    <row r="22" spans="1:11" ht="33" customHeight="1">
      <c r="A22" s="30"/>
      <c r="B22" s="41" t="s">
        <v>44</v>
      </c>
      <c r="C22" s="42" t="s">
        <v>56</v>
      </c>
      <c r="D22" s="37" t="s">
        <v>31</v>
      </c>
      <c r="E22" s="39">
        <v>14884.5</v>
      </c>
      <c r="F22" s="39">
        <v>17326</v>
      </c>
      <c r="G22" s="39">
        <v>21944.9</v>
      </c>
      <c r="H22" s="39">
        <v>22822.7</v>
      </c>
      <c r="I22" s="39">
        <v>23963.83</v>
      </c>
      <c r="J22" s="39">
        <v>23987.79</v>
      </c>
      <c r="K22" s="40" t="s">
        <v>57</v>
      </c>
    </row>
    <row r="23" spans="1:11" ht="18.75" customHeight="1">
      <c r="A23" s="30"/>
      <c r="B23" s="34" t="s">
        <v>58</v>
      </c>
      <c r="C23" s="34" t="s">
        <v>58</v>
      </c>
      <c r="D23" s="34" t="s">
        <v>58</v>
      </c>
      <c r="E23" s="35"/>
      <c r="F23" s="35"/>
      <c r="G23" s="35"/>
      <c r="H23" s="35"/>
      <c r="I23" s="35"/>
      <c r="J23" s="35"/>
      <c r="K23" s="36"/>
    </row>
    <row r="24" spans="1:11" ht="88.5" customHeight="1">
      <c r="A24" s="30"/>
      <c r="B24" s="37" t="s">
        <v>59</v>
      </c>
      <c r="C24" s="38" t="s">
        <v>60</v>
      </c>
      <c r="D24" s="37" t="s">
        <v>27</v>
      </c>
      <c r="E24" s="39">
        <v>72.50286295966409</v>
      </c>
      <c r="F24" s="39">
        <v>69.69408403761457</v>
      </c>
      <c r="G24" s="39">
        <v>72.12236638495418</v>
      </c>
      <c r="H24" s="39">
        <v>72.93341331733654</v>
      </c>
      <c r="I24" s="39">
        <v>76.8734793187348</v>
      </c>
      <c r="J24" s="39">
        <v>77.79145635848825</v>
      </c>
      <c r="K24" s="40" t="s">
        <v>61</v>
      </c>
    </row>
    <row r="25" spans="1:11" ht="75" customHeight="1">
      <c r="A25" s="30"/>
      <c r="B25" s="37" t="s">
        <v>62</v>
      </c>
      <c r="C25" s="38" t="s">
        <v>63</v>
      </c>
      <c r="D25" s="37" t="s">
        <v>27</v>
      </c>
      <c r="E25" s="39">
        <v>24.417864868303855</v>
      </c>
      <c r="F25" s="39">
        <v>24.639923818593022</v>
      </c>
      <c r="G25" s="39">
        <v>24.901797405070823</v>
      </c>
      <c r="H25" s="39">
        <v>24.06718656268746</v>
      </c>
      <c r="I25" s="39">
        <v>20.08515815085158</v>
      </c>
      <c r="J25" s="39">
        <v>19.130862981657025</v>
      </c>
      <c r="K25" s="40" t="s">
        <v>64</v>
      </c>
    </row>
    <row r="26" spans="1:11" ht="88.5" customHeight="1">
      <c r="A26" s="30"/>
      <c r="B26" s="37" t="s">
        <v>65</v>
      </c>
      <c r="C26" s="38" t="s">
        <v>66</v>
      </c>
      <c r="D26" s="37" t="s">
        <v>27</v>
      </c>
      <c r="E26" s="39">
        <v>0</v>
      </c>
      <c r="F26" s="39">
        <v>2.9411764705882355</v>
      </c>
      <c r="G26" s="39">
        <v>2.9411764705882355</v>
      </c>
      <c r="H26" s="39">
        <v>2.9411764705882355</v>
      </c>
      <c r="I26" s="39">
        <v>0</v>
      </c>
      <c r="J26" s="39">
        <v>0</v>
      </c>
      <c r="K26" s="40" t="s">
        <v>67</v>
      </c>
    </row>
    <row r="27" spans="1:11" ht="18.75" customHeight="1">
      <c r="A27" s="30"/>
      <c r="B27" s="34" t="s">
        <v>68</v>
      </c>
      <c r="C27" s="34" t="s">
        <v>68</v>
      </c>
      <c r="D27" s="34" t="s">
        <v>68</v>
      </c>
      <c r="E27" s="35"/>
      <c r="F27" s="35"/>
      <c r="G27" s="35"/>
      <c r="H27" s="35"/>
      <c r="I27" s="35"/>
      <c r="J27" s="35"/>
      <c r="K27" s="36"/>
    </row>
    <row r="28" spans="1:11" ht="116.25" customHeight="1">
      <c r="A28" s="30"/>
      <c r="B28" s="37" t="s">
        <v>69</v>
      </c>
      <c r="C28" s="38" t="s">
        <v>70</v>
      </c>
      <c r="D28" s="37" t="s">
        <v>27</v>
      </c>
      <c r="E28" s="39">
        <v>97.13603818615752</v>
      </c>
      <c r="F28" s="39">
        <v>99.49367088607595</v>
      </c>
      <c r="G28" s="39">
        <v>99.77477477477478</v>
      </c>
      <c r="H28" s="39">
        <v>100</v>
      </c>
      <c r="I28" s="39">
        <v>100</v>
      </c>
      <c r="J28" s="39">
        <v>100</v>
      </c>
      <c r="K28" s="40" t="s">
        <v>71</v>
      </c>
    </row>
    <row r="29" spans="1:11" ht="88.5" customHeight="1">
      <c r="A29" s="30"/>
      <c r="B29" s="37" t="s">
        <v>72</v>
      </c>
      <c r="C29" s="38" t="s">
        <v>73</v>
      </c>
      <c r="D29" s="37" t="s">
        <v>27</v>
      </c>
      <c r="E29" s="39">
        <v>2.827763496143959</v>
      </c>
      <c r="F29" s="39">
        <v>0.5347593582887699</v>
      </c>
      <c r="G29" s="39">
        <v>0.23923444976076552</v>
      </c>
      <c r="H29" s="39">
        <v>0</v>
      </c>
      <c r="I29" s="39">
        <v>0</v>
      </c>
      <c r="J29" s="39">
        <v>0</v>
      </c>
      <c r="K29" s="40" t="s">
        <v>74</v>
      </c>
    </row>
    <row r="30" spans="1:11" ht="88.5" customHeight="1">
      <c r="A30" s="30"/>
      <c r="B30" s="37" t="s">
        <v>75</v>
      </c>
      <c r="C30" s="38" t="s">
        <v>76</v>
      </c>
      <c r="D30" s="37" t="s">
        <v>27</v>
      </c>
      <c r="E30" s="39">
        <v>80.31976530986432</v>
      </c>
      <c r="F30" s="39">
        <v>79.48433048433048</v>
      </c>
      <c r="G30" s="39">
        <v>82.18002812939523</v>
      </c>
      <c r="H30" s="39">
        <v>85.26352530541013</v>
      </c>
      <c r="I30" s="39">
        <v>86.15277777777777</v>
      </c>
      <c r="J30" s="39">
        <v>89.70833333333333</v>
      </c>
      <c r="K30" s="40" t="s">
        <v>77</v>
      </c>
    </row>
    <row r="31" spans="1:11" ht="88.5" customHeight="1">
      <c r="A31" s="30"/>
      <c r="B31" s="37" t="s">
        <v>78</v>
      </c>
      <c r="C31" s="38" t="s">
        <v>79</v>
      </c>
      <c r="D31" s="37" t="s">
        <v>27</v>
      </c>
      <c r="E31" s="39">
        <v>6.666666666666667</v>
      </c>
      <c r="F31" s="39">
        <v>6.666666666666667</v>
      </c>
      <c r="G31" s="39">
        <v>6.666666666666667</v>
      </c>
      <c r="H31" s="39">
        <v>6.666666666666667</v>
      </c>
      <c r="I31" s="39">
        <v>6.666666666666667</v>
      </c>
      <c r="J31" s="39">
        <v>6.666666666666667</v>
      </c>
      <c r="K31" s="40" t="s">
        <v>80</v>
      </c>
    </row>
    <row r="32" spans="1:11" ht="60.75" customHeight="1">
      <c r="A32" s="30"/>
      <c r="B32" s="37" t="s">
        <v>81</v>
      </c>
      <c r="C32" s="38" t="s">
        <v>82</v>
      </c>
      <c r="D32" s="37" t="s">
        <v>27</v>
      </c>
      <c r="E32" s="39">
        <v>81.20409741012756</v>
      </c>
      <c r="F32" s="39">
        <v>82.24067181983014</v>
      </c>
      <c r="G32" s="39">
        <v>81.46062142119591</v>
      </c>
      <c r="H32" s="39">
        <v>83.89585342333655</v>
      </c>
      <c r="I32" s="39">
        <v>83.8150289017341</v>
      </c>
      <c r="J32" s="39">
        <v>82.85714285714286</v>
      </c>
      <c r="K32" s="40" t="s">
        <v>83</v>
      </c>
    </row>
    <row r="33" spans="1:11" ht="88.5" customHeight="1">
      <c r="A33" s="30"/>
      <c r="B33" s="37" t="s">
        <v>84</v>
      </c>
      <c r="C33" s="38" t="s">
        <v>85</v>
      </c>
      <c r="D33" s="37" t="s">
        <v>27</v>
      </c>
      <c r="E33" s="39">
        <v>28.416592767760367</v>
      </c>
      <c r="F33" s="39">
        <v>32.0019436345967</v>
      </c>
      <c r="G33" s="39">
        <v>32.734952481520594</v>
      </c>
      <c r="H33" s="39">
        <v>33.056290139780884</v>
      </c>
      <c r="I33" s="39">
        <v>32.470544577419055</v>
      </c>
      <c r="J33" s="39">
        <v>32.15138710270072</v>
      </c>
      <c r="K33" s="40" t="s">
        <v>86</v>
      </c>
    </row>
    <row r="34" spans="1:11" ht="75" customHeight="1">
      <c r="A34" s="30"/>
      <c r="B34" s="37" t="s">
        <v>87</v>
      </c>
      <c r="C34" s="38" t="s">
        <v>88</v>
      </c>
      <c r="D34" s="37" t="s">
        <v>89</v>
      </c>
      <c r="E34" s="39">
        <v>35.55111350927107</v>
      </c>
      <c r="F34" s="39">
        <v>38.3781298600311</v>
      </c>
      <c r="G34" s="39">
        <v>38.45732072573678</v>
      </c>
      <c r="H34" s="39">
        <v>33.1176080363912</v>
      </c>
      <c r="I34" s="39">
        <v>33.231531950516235</v>
      </c>
      <c r="J34" s="39">
        <v>33.64778677717084</v>
      </c>
      <c r="K34" s="40" t="s">
        <v>90</v>
      </c>
    </row>
    <row r="35" spans="1:11" ht="88.5" customHeight="1">
      <c r="A35" s="30"/>
      <c r="B35" s="37" t="s">
        <v>91</v>
      </c>
      <c r="C35" s="38" t="s">
        <v>92</v>
      </c>
      <c r="D35" s="37" t="s">
        <v>27</v>
      </c>
      <c r="E35" s="39">
        <v>55.850991114149004</v>
      </c>
      <c r="F35" s="39">
        <v>55.884640311082315</v>
      </c>
      <c r="G35" s="39">
        <v>63.523542251325225</v>
      </c>
      <c r="H35" s="39">
        <v>62.98732649366324</v>
      </c>
      <c r="I35" s="39">
        <v>67.46022392457277</v>
      </c>
      <c r="J35" s="39">
        <v>66.38776687824581</v>
      </c>
      <c r="K35" s="40" t="s">
        <v>93</v>
      </c>
    </row>
    <row r="36" spans="1:11" ht="18.75" customHeight="1">
      <c r="A36" s="30"/>
      <c r="B36" s="34" t="s">
        <v>94</v>
      </c>
      <c r="C36" s="34" t="s">
        <v>94</v>
      </c>
      <c r="D36" s="34" t="s">
        <v>94</v>
      </c>
      <c r="E36" s="35"/>
      <c r="F36" s="35"/>
      <c r="G36" s="35"/>
      <c r="H36" s="35"/>
      <c r="I36" s="35"/>
      <c r="J36" s="35"/>
      <c r="K36" s="36"/>
    </row>
    <row r="37" spans="1:11" ht="47.25" customHeight="1">
      <c r="A37" s="30"/>
      <c r="B37" s="41" t="s">
        <v>95</v>
      </c>
      <c r="C37" s="38" t="s">
        <v>96</v>
      </c>
      <c r="D37" s="37"/>
      <c r="E37" s="35"/>
      <c r="F37" s="35"/>
      <c r="G37" s="35"/>
      <c r="H37" s="35"/>
      <c r="I37" s="35"/>
      <c r="J37" s="35"/>
      <c r="K37" s="36"/>
    </row>
    <row r="38" spans="1:11" ht="18.75" customHeight="1">
      <c r="A38" s="30"/>
      <c r="B38" s="41" t="s">
        <v>95</v>
      </c>
      <c r="C38" s="42" t="s">
        <v>97</v>
      </c>
      <c r="D38" s="37" t="s">
        <v>27</v>
      </c>
      <c r="E38" s="39">
        <v>100.00482010809964</v>
      </c>
      <c r="F38" s="39">
        <v>99.98200775501326</v>
      </c>
      <c r="G38" s="39">
        <v>78.15529134740794</v>
      </c>
      <c r="H38" s="39">
        <v>78.1377820153342</v>
      </c>
      <c r="I38" s="39">
        <v>78.1377820153342</v>
      </c>
      <c r="J38" s="39">
        <v>78.1377820153342</v>
      </c>
      <c r="K38" s="40"/>
    </row>
    <row r="39" spans="1:11" ht="18.75" customHeight="1">
      <c r="A39" s="30"/>
      <c r="B39" s="41" t="s">
        <v>95</v>
      </c>
      <c r="C39" s="42" t="s">
        <v>98</v>
      </c>
      <c r="D39" s="37" t="s">
        <v>27</v>
      </c>
      <c r="E39" s="39">
        <v>100</v>
      </c>
      <c r="F39" s="39">
        <v>80</v>
      </c>
      <c r="G39" s="39">
        <v>80</v>
      </c>
      <c r="H39" s="39">
        <v>80</v>
      </c>
      <c r="I39" s="39">
        <v>80</v>
      </c>
      <c r="J39" s="39">
        <v>80</v>
      </c>
      <c r="K39" s="40"/>
    </row>
    <row r="40" spans="1:11" ht="18.75" customHeight="1">
      <c r="A40" s="30"/>
      <c r="B40" s="41" t="s">
        <v>95</v>
      </c>
      <c r="C40" s="42" t="s">
        <v>99</v>
      </c>
      <c r="D40" s="37" t="s">
        <v>27</v>
      </c>
      <c r="E40" s="39">
        <v>100</v>
      </c>
      <c r="F40" s="39">
        <v>100</v>
      </c>
      <c r="G40" s="39">
        <v>100</v>
      </c>
      <c r="H40" s="39">
        <v>100</v>
      </c>
      <c r="I40" s="39">
        <v>100</v>
      </c>
      <c r="J40" s="39">
        <v>100</v>
      </c>
      <c r="K40" s="40"/>
    </row>
    <row r="41" spans="1:11" ht="75" customHeight="1">
      <c r="A41" s="30"/>
      <c r="B41" s="37"/>
      <c r="C41" s="38" t="s">
        <v>100</v>
      </c>
      <c r="D41" s="37" t="s">
        <v>27</v>
      </c>
      <c r="E41" s="39">
        <v>56.25</v>
      </c>
      <c r="F41" s="39">
        <v>43.75</v>
      </c>
      <c r="G41" s="39">
        <v>37.5</v>
      </c>
      <c r="H41" s="39">
        <v>37.5</v>
      </c>
      <c r="I41" s="39">
        <v>37.5</v>
      </c>
      <c r="J41" s="39">
        <v>37.5</v>
      </c>
      <c r="K41" s="40"/>
    </row>
    <row r="42" spans="1:11" ht="102" customHeight="1">
      <c r="A42" s="30"/>
      <c r="B42" s="37" t="s">
        <v>101</v>
      </c>
      <c r="C42" s="38" t="s">
        <v>102</v>
      </c>
      <c r="D42" s="37" t="s">
        <v>27</v>
      </c>
      <c r="E42" s="39">
        <v>50</v>
      </c>
      <c r="F42" s="39">
        <v>16.666666666666664</v>
      </c>
      <c r="G42" s="39">
        <v>16.666666666666664</v>
      </c>
      <c r="H42" s="39">
        <v>16.666666666666664</v>
      </c>
      <c r="I42" s="39">
        <v>16.666666666666664</v>
      </c>
      <c r="J42" s="39">
        <v>16.666666666666664</v>
      </c>
      <c r="K42" s="40"/>
    </row>
    <row r="43" spans="1:11" ht="18.75" customHeight="1">
      <c r="A43" s="30"/>
      <c r="B43" s="34" t="s">
        <v>103</v>
      </c>
      <c r="C43" s="34" t="s">
        <v>103</v>
      </c>
      <c r="D43" s="34" t="s">
        <v>103</v>
      </c>
      <c r="E43" s="35"/>
      <c r="F43" s="35"/>
      <c r="G43" s="35"/>
      <c r="H43" s="35"/>
      <c r="I43" s="35"/>
      <c r="J43" s="35"/>
      <c r="K43" s="36"/>
    </row>
    <row r="44" spans="1:11" ht="47.25" customHeight="1">
      <c r="A44" s="30"/>
      <c r="B44" s="37" t="s">
        <v>104</v>
      </c>
      <c r="C44" s="38" t="s">
        <v>105</v>
      </c>
      <c r="D44" s="37" t="s">
        <v>27</v>
      </c>
      <c r="E44" s="39">
        <v>26.22571268295171</v>
      </c>
      <c r="F44" s="39">
        <v>26.572458308729203</v>
      </c>
      <c r="G44" s="39">
        <v>27.122098355310087</v>
      </c>
      <c r="H44" s="39">
        <v>32.0162932790224</v>
      </c>
      <c r="I44" s="39">
        <v>34.5112016293279</v>
      </c>
      <c r="J44" s="39">
        <v>34.60794297352342</v>
      </c>
      <c r="K44" s="40"/>
    </row>
    <row r="45" spans="1:11" ht="60.75" customHeight="1">
      <c r="A45" s="30"/>
      <c r="B45" s="43" t="s">
        <v>106</v>
      </c>
      <c r="C45" s="38" t="s">
        <v>107</v>
      </c>
      <c r="D45" s="37" t="s">
        <v>27</v>
      </c>
      <c r="E45" s="39">
        <v>64.56005075398956</v>
      </c>
      <c r="F45" s="39">
        <v>61.82643747393782</v>
      </c>
      <c r="G45" s="39">
        <v>60.97781392616691</v>
      </c>
      <c r="H45" s="39">
        <v>63.783686182458354</v>
      </c>
      <c r="I45" s="39">
        <v>67.50845546786923</v>
      </c>
      <c r="J45" s="39">
        <v>71.40604586205343</v>
      </c>
      <c r="K45" s="40" t="s">
        <v>108</v>
      </c>
    </row>
    <row r="46" spans="1:11" ht="18.75" customHeight="1">
      <c r="A46" s="30"/>
      <c r="B46" s="44" t="s">
        <v>109</v>
      </c>
      <c r="C46" s="44" t="s">
        <v>109</v>
      </c>
      <c r="D46" s="44" t="s">
        <v>109</v>
      </c>
      <c r="E46" s="35"/>
      <c r="F46" s="35"/>
      <c r="G46" s="35"/>
      <c r="H46" s="35"/>
      <c r="I46" s="35"/>
      <c r="J46" s="35"/>
      <c r="K46" s="36"/>
    </row>
    <row r="47" spans="1:11" ht="47.25" customHeight="1">
      <c r="A47" s="30"/>
      <c r="B47" s="41" t="s">
        <v>110</v>
      </c>
      <c r="C47" s="38" t="s">
        <v>111</v>
      </c>
      <c r="D47" s="38" t="s">
        <v>112</v>
      </c>
      <c r="E47" s="39">
        <v>20.603804375541845</v>
      </c>
      <c r="F47" s="39">
        <v>20.76316914744151</v>
      </c>
      <c r="G47" s="39">
        <v>21.215888479018485</v>
      </c>
      <c r="H47" s="39">
        <v>21.446558044806515</v>
      </c>
      <c r="I47" s="39">
        <v>21.75816700610998</v>
      </c>
      <c r="J47" s="39">
        <v>22.090142566191442</v>
      </c>
      <c r="K47" s="40"/>
    </row>
    <row r="48" spans="1:11" ht="33" customHeight="1">
      <c r="A48" s="30"/>
      <c r="B48" s="41" t="s">
        <v>110</v>
      </c>
      <c r="C48" s="38" t="s">
        <v>113</v>
      </c>
      <c r="D48" s="38" t="s">
        <v>112</v>
      </c>
      <c r="E48" s="39">
        <v>0.14892121508465256</v>
      </c>
      <c r="F48" s="39">
        <v>0.2243768724397252</v>
      </c>
      <c r="G48" s="39">
        <v>0.4525046344394875</v>
      </c>
      <c r="H48" s="39">
        <v>0.285132382892057</v>
      </c>
      <c r="I48" s="39">
        <v>0.31568228105906304</v>
      </c>
      <c r="J48" s="39">
        <v>0.3360488798370672</v>
      </c>
      <c r="K48" s="40"/>
    </row>
    <row r="49" spans="1:11" ht="60.75" customHeight="1">
      <c r="A49" s="30"/>
      <c r="B49" s="41" t="s">
        <v>114</v>
      </c>
      <c r="C49" s="38" t="s">
        <v>115</v>
      </c>
      <c r="D49" s="38" t="s">
        <v>116</v>
      </c>
      <c r="E49" s="39">
        <v>2.33</v>
      </c>
      <c r="F49" s="39">
        <v>2.45</v>
      </c>
      <c r="G49" s="39">
        <v>1.85</v>
      </c>
      <c r="H49" s="39">
        <v>0.6</v>
      </c>
      <c r="I49" s="39">
        <v>0.93</v>
      </c>
      <c r="J49" s="39">
        <v>1.13</v>
      </c>
      <c r="K49" s="40" t="s">
        <v>117</v>
      </c>
    </row>
    <row r="50" spans="1:11" ht="75" customHeight="1">
      <c r="A50" s="30"/>
      <c r="B50" s="41" t="s">
        <v>114</v>
      </c>
      <c r="C50" s="38" t="s">
        <v>118</v>
      </c>
      <c r="D50" s="38" t="s">
        <v>116</v>
      </c>
      <c r="E50" s="39">
        <v>1.35</v>
      </c>
      <c r="F50" s="39">
        <v>1.19</v>
      </c>
      <c r="G50" s="39">
        <v>1</v>
      </c>
      <c r="H50" s="39">
        <v>0.38</v>
      </c>
      <c r="I50" s="39">
        <v>0.55</v>
      </c>
      <c r="J50" s="39">
        <v>0.73</v>
      </c>
      <c r="K50" s="40" t="s">
        <v>119</v>
      </c>
    </row>
    <row r="51" spans="1:11" ht="116.25" customHeight="1">
      <c r="A51" s="30"/>
      <c r="B51" s="41" t="s">
        <v>120</v>
      </c>
      <c r="C51" s="38" t="s">
        <v>121</v>
      </c>
      <c r="D51" s="38"/>
      <c r="E51" s="35"/>
      <c r="F51" s="35"/>
      <c r="G51" s="35"/>
      <c r="H51" s="35"/>
      <c r="I51" s="35"/>
      <c r="J51" s="35"/>
      <c r="K51" s="36"/>
    </row>
    <row r="52" spans="1:11" ht="33" customHeight="1">
      <c r="A52" s="30"/>
      <c r="B52" s="41" t="s">
        <v>120</v>
      </c>
      <c r="C52" s="38" t="s">
        <v>122</v>
      </c>
      <c r="D52" s="38" t="s">
        <v>112</v>
      </c>
      <c r="E52" s="39">
        <v>39647</v>
      </c>
      <c r="F52" s="39">
        <v>39647</v>
      </c>
      <c r="G52" s="39">
        <v>39647</v>
      </c>
      <c r="H52" s="39">
        <v>39647</v>
      </c>
      <c r="I52" s="39">
        <v>39647</v>
      </c>
      <c r="J52" s="39">
        <v>39647</v>
      </c>
      <c r="K52" s="40" t="s">
        <v>123</v>
      </c>
    </row>
    <row r="53" spans="1:11" ht="33" customHeight="1">
      <c r="A53" s="30"/>
      <c r="B53" s="41" t="s">
        <v>120</v>
      </c>
      <c r="C53" s="38" t="s">
        <v>124</v>
      </c>
      <c r="D53" s="38" t="s">
        <v>112</v>
      </c>
      <c r="E53" s="39">
        <v>4000</v>
      </c>
      <c r="F53" s="39">
        <v>1531</v>
      </c>
      <c r="G53" s="39">
        <v>1531</v>
      </c>
      <c r="H53" s="39">
        <v>1232</v>
      </c>
      <c r="I53" s="39">
        <v>1232</v>
      </c>
      <c r="J53" s="39">
        <v>0</v>
      </c>
      <c r="K53" s="40" t="s">
        <v>125</v>
      </c>
    </row>
    <row r="54" spans="1:11" ht="18.75" customHeight="1">
      <c r="A54" s="30"/>
      <c r="B54" s="44" t="s">
        <v>126</v>
      </c>
      <c r="C54" s="44" t="s">
        <v>126</v>
      </c>
      <c r="D54" s="44" t="s">
        <v>126</v>
      </c>
      <c r="E54" s="35"/>
      <c r="F54" s="35"/>
      <c r="G54" s="35"/>
      <c r="H54" s="35"/>
      <c r="I54" s="35"/>
      <c r="J54" s="35"/>
      <c r="K54" s="36"/>
    </row>
    <row r="55" spans="1:11" ht="102" customHeight="1">
      <c r="A55" s="30"/>
      <c r="B55" s="37" t="s">
        <v>127</v>
      </c>
      <c r="C55" s="38" t="s">
        <v>128</v>
      </c>
      <c r="D55" s="38" t="s">
        <v>27</v>
      </c>
      <c r="E55" s="39">
        <v>99.81185324553151</v>
      </c>
      <c r="F55" s="39">
        <v>99.53139643861293</v>
      </c>
      <c r="G55" s="39">
        <v>71.40902872777018</v>
      </c>
      <c r="H55" s="39">
        <v>71.62346521145976</v>
      </c>
      <c r="I55" s="39">
        <v>71.70068027210884</v>
      </c>
      <c r="J55" s="39">
        <v>71.77747625508819</v>
      </c>
      <c r="K55" s="40" t="s">
        <v>129</v>
      </c>
    </row>
    <row r="56" spans="1:11" ht="253.5" customHeight="1">
      <c r="A56" s="30"/>
      <c r="B56" s="37" t="s">
        <v>130</v>
      </c>
      <c r="C56" s="38" t="s">
        <v>131</v>
      </c>
      <c r="D56" s="38" t="s">
        <v>27</v>
      </c>
      <c r="E56" s="39">
        <v>81.81818181818183</v>
      </c>
      <c r="F56" s="39">
        <v>81.81818181818183</v>
      </c>
      <c r="G56" s="39">
        <v>80</v>
      </c>
      <c r="H56" s="39">
        <v>81.25</v>
      </c>
      <c r="I56" s="39">
        <v>81.25</v>
      </c>
      <c r="J56" s="39">
        <v>81.25</v>
      </c>
      <c r="K56" s="40" t="s">
        <v>132</v>
      </c>
    </row>
    <row r="57" spans="1:11" ht="60.75" customHeight="1">
      <c r="A57" s="30"/>
      <c r="B57" s="37" t="s">
        <v>133</v>
      </c>
      <c r="C57" s="38" t="s">
        <v>134</v>
      </c>
      <c r="D57" s="38" t="s">
        <v>27</v>
      </c>
      <c r="E57" s="39">
        <v>60.96551724137931</v>
      </c>
      <c r="F57" s="39">
        <v>75.44581618655693</v>
      </c>
      <c r="G57" s="39">
        <v>77.36625514403292</v>
      </c>
      <c r="H57" s="39">
        <v>77.64060356652949</v>
      </c>
      <c r="I57" s="39">
        <v>76.48648648648648</v>
      </c>
      <c r="J57" s="39">
        <v>76.17765814266487</v>
      </c>
      <c r="K57" s="40" t="s">
        <v>135</v>
      </c>
    </row>
    <row r="58" spans="1:11" ht="88.5" customHeight="1">
      <c r="A58" s="30"/>
      <c r="B58" s="37" t="s">
        <v>136</v>
      </c>
      <c r="C58" s="38" t="s">
        <v>137</v>
      </c>
      <c r="D58" s="38" t="s">
        <v>27</v>
      </c>
      <c r="E58" s="39">
        <v>4.48247758761206</v>
      </c>
      <c r="F58" s="39">
        <v>1.3188518231186968</v>
      </c>
      <c r="G58" s="39">
        <v>1.4563106796116505</v>
      </c>
      <c r="H58" s="39">
        <v>1.6666666666666667</v>
      </c>
      <c r="I58" s="39">
        <v>2.037037037037037</v>
      </c>
      <c r="J58" s="39">
        <v>2.469135802469135</v>
      </c>
      <c r="K58" s="40" t="s">
        <v>138</v>
      </c>
    </row>
    <row r="59" spans="1:11" ht="18.75" customHeight="1">
      <c r="A59" s="30"/>
      <c r="B59" s="44" t="s">
        <v>139</v>
      </c>
      <c r="C59" s="44" t="s">
        <v>139</v>
      </c>
      <c r="D59" s="44" t="s">
        <v>139</v>
      </c>
      <c r="E59" s="35"/>
      <c r="F59" s="35"/>
      <c r="G59" s="35"/>
      <c r="H59" s="35"/>
      <c r="I59" s="35"/>
      <c r="J59" s="35"/>
      <c r="K59" s="36"/>
    </row>
    <row r="60" spans="1:11" ht="102" customHeight="1">
      <c r="A60" s="30"/>
      <c r="B60" s="37" t="s">
        <v>140</v>
      </c>
      <c r="C60" s="38" t="s">
        <v>141</v>
      </c>
      <c r="D60" s="38" t="s">
        <v>27</v>
      </c>
      <c r="E60" s="39">
        <v>52.745557530521396</v>
      </c>
      <c r="F60" s="39">
        <v>41.17007830094941</v>
      </c>
      <c r="G60" s="39">
        <v>53.882784534160955</v>
      </c>
      <c r="H60" s="39">
        <v>85.99470906460755</v>
      </c>
      <c r="I60" s="39">
        <v>85.2761059898422</v>
      </c>
      <c r="J60" s="39">
        <v>85.05617673060574</v>
      </c>
      <c r="K60" s="40" t="s">
        <v>142</v>
      </c>
    </row>
    <row r="61" spans="1:11" ht="88.5" customHeight="1">
      <c r="A61" s="30"/>
      <c r="B61" s="37" t="s">
        <v>143</v>
      </c>
      <c r="C61" s="38" t="s">
        <v>144</v>
      </c>
      <c r="D61" s="38" t="s">
        <v>27</v>
      </c>
      <c r="E61" s="39">
        <v>0</v>
      </c>
      <c r="F61" s="39">
        <v>0</v>
      </c>
      <c r="G61" s="39">
        <v>0</v>
      </c>
      <c r="H61" s="39">
        <v>0</v>
      </c>
      <c r="I61" s="39">
        <v>0</v>
      </c>
      <c r="J61" s="39">
        <v>0</v>
      </c>
      <c r="K61" s="40" t="s">
        <v>145</v>
      </c>
    </row>
    <row r="62" spans="1:11" ht="60.75" customHeight="1">
      <c r="A62" s="30"/>
      <c r="B62" s="37" t="s">
        <v>146</v>
      </c>
      <c r="C62" s="38" t="s">
        <v>147</v>
      </c>
      <c r="D62" s="38" t="s">
        <v>89</v>
      </c>
      <c r="E62" s="39">
        <v>0</v>
      </c>
      <c r="F62" s="39">
        <v>0</v>
      </c>
      <c r="G62" s="39">
        <v>0</v>
      </c>
      <c r="H62" s="39">
        <v>0</v>
      </c>
      <c r="I62" s="39">
        <v>0</v>
      </c>
      <c r="J62" s="39">
        <v>0</v>
      </c>
      <c r="K62" s="40" t="s">
        <v>148</v>
      </c>
    </row>
    <row r="63" spans="1:11" ht="102" customHeight="1">
      <c r="A63" s="30"/>
      <c r="B63" s="37" t="s">
        <v>149</v>
      </c>
      <c r="C63" s="38" t="s">
        <v>150</v>
      </c>
      <c r="D63" s="38" t="s">
        <v>27</v>
      </c>
      <c r="E63" s="39">
        <v>0</v>
      </c>
      <c r="F63" s="39">
        <v>0</v>
      </c>
      <c r="G63" s="39">
        <v>0</v>
      </c>
      <c r="H63" s="39">
        <v>0</v>
      </c>
      <c r="I63" s="39">
        <v>0</v>
      </c>
      <c r="J63" s="39">
        <v>0</v>
      </c>
      <c r="K63" s="40" t="s">
        <v>151</v>
      </c>
    </row>
    <row r="64" spans="1:11" ht="75" customHeight="1">
      <c r="A64" s="30"/>
      <c r="B64" s="37" t="s">
        <v>152</v>
      </c>
      <c r="C64" s="38" t="s">
        <v>153</v>
      </c>
      <c r="D64" s="38" t="s">
        <v>31</v>
      </c>
      <c r="E64" s="39">
        <v>915.4631236884461</v>
      </c>
      <c r="F64" s="39">
        <v>979.5368910876964</v>
      </c>
      <c r="G64" s="39">
        <v>1075.1576761596284</v>
      </c>
      <c r="H64" s="39">
        <v>1067.39816700611</v>
      </c>
      <c r="I64" s="39">
        <v>1104.7566191446028</v>
      </c>
      <c r="J64" s="39">
        <v>1104.7566191446028</v>
      </c>
      <c r="K64" s="40" t="s">
        <v>154</v>
      </c>
    </row>
    <row r="65" spans="1:11" ht="75" customHeight="1">
      <c r="A65" s="30"/>
      <c r="B65" s="37" t="s">
        <v>155</v>
      </c>
      <c r="C65" s="38" t="s">
        <v>156</v>
      </c>
      <c r="D65" s="38" t="s">
        <v>157</v>
      </c>
      <c r="E65" s="40" t="s">
        <v>158</v>
      </c>
      <c r="F65" s="40" t="s">
        <v>158</v>
      </c>
      <c r="G65" s="40" t="s">
        <v>158</v>
      </c>
      <c r="H65" s="40" t="s">
        <v>158</v>
      </c>
      <c r="I65" s="40" t="s">
        <v>158</v>
      </c>
      <c r="J65" s="40" t="s">
        <v>158</v>
      </c>
      <c r="K65" s="40" t="s">
        <v>159</v>
      </c>
    </row>
    <row r="66" spans="1:11" ht="60.75" customHeight="1">
      <c r="A66" s="30"/>
      <c r="B66" s="37" t="s">
        <v>160</v>
      </c>
      <c r="C66" s="38" t="s">
        <v>161</v>
      </c>
      <c r="D66" s="38" t="s">
        <v>162</v>
      </c>
      <c r="E66" s="39">
        <v>74.1</v>
      </c>
      <c r="F66" s="39">
        <v>77.1</v>
      </c>
      <c r="G66" s="39">
        <v>72.1</v>
      </c>
      <c r="H66" s="39"/>
      <c r="I66" s="39"/>
      <c r="J66" s="39"/>
      <c r="K66" s="40" t="s">
        <v>163</v>
      </c>
    </row>
    <row r="67" spans="1:11" ht="33" customHeight="1">
      <c r="A67" s="30"/>
      <c r="B67" s="37" t="s">
        <v>164</v>
      </c>
      <c r="C67" s="38" t="s">
        <v>165</v>
      </c>
      <c r="D67" s="38" t="s">
        <v>166</v>
      </c>
      <c r="E67" s="39">
        <v>98.166</v>
      </c>
      <c r="F67" s="39">
        <v>98.134</v>
      </c>
      <c r="G67" s="39">
        <v>98.178</v>
      </c>
      <c r="H67" s="39">
        <v>98.2</v>
      </c>
      <c r="I67" s="39">
        <v>98.2</v>
      </c>
      <c r="J67" s="39">
        <v>98.2</v>
      </c>
      <c r="K67" s="40" t="s">
        <v>167</v>
      </c>
    </row>
    <row r="68" spans="1:11" ht="18.75" customHeight="1">
      <c r="A68" s="30"/>
      <c r="B68" s="44" t="s">
        <v>168</v>
      </c>
      <c r="C68" s="44" t="s">
        <v>168</v>
      </c>
      <c r="D68" s="44" t="s">
        <v>168</v>
      </c>
      <c r="E68" s="35"/>
      <c r="F68" s="35"/>
      <c r="G68" s="35"/>
      <c r="H68" s="35"/>
      <c r="I68" s="35"/>
      <c r="J68" s="35"/>
      <c r="K68" s="36"/>
    </row>
    <row r="69" spans="1:11" ht="47.25" customHeight="1">
      <c r="A69" s="30"/>
      <c r="B69" s="41" t="s">
        <v>169</v>
      </c>
      <c r="C69" s="38" t="s">
        <v>170</v>
      </c>
      <c r="D69" s="38"/>
      <c r="E69" s="35"/>
      <c r="F69" s="35"/>
      <c r="G69" s="35"/>
      <c r="H69" s="35"/>
      <c r="I69" s="35"/>
      <c r="J69" s="35"/>
      <c r="K69" s="36"/>
    </row>
    <row r="70" spans="1:11" ht="33" customHeight="1">
      <c r="A70" s="30"/>
      <c r="B70" s="41" t="s">
        <v>169</v>
      </c>
      <c r="C70" s="38" t="s">
        <v>171</v>
      </c>
      <c r="D70" s="38" t="s">
        <v>172</v>
      </c>
      <c r="E70" s="39">
        <v>705.9530128223035</v>
      </c>
      <c r="F70" s="39">
        <v>680.37708321643</v>
      </c>
      <c r="G70" s="39">
        <v>620.3944156026379</v>
      </c>
      <c r="H70" s="39">
        <v>614.2518970113653</v>
      </c>
      <c r="I70" s="39">
        <v>608.1701950329733</v>
      </c>
      <c r="J70" s="39">
        <v>602.1487077311633</v>
      </c>
      <c r="K70" s="40" t="s">
        <v>173</v>
      </c>
    </row>
    <row r="71" spans="1:11" ht="33" customHeight="1">
      <c r="A71" s="30"/>
      <c r="B71" s="41" t="s">
        <v>169</v>
      </c>
      <c r="C71" s="38" t="s">
        <v>174</v>
      </c>
      <c r="D71" s="38" t="s">
        <v>175</v>
      </c>
      <c r="E71" s="39">
        <v>0.17280428260485908</v>
      </c>
      <c r="F71" s="39">
        <v>0.15643212957618458</v>
      </c>
      <c r="G71" s="39">
        <v>0.21190454807726697</v>
      </c>
      <c r="H71" s="39">
        <v>0.20980647339200453</v>
      </c>
      <c r="I71" s="39">
        <v>0.20772916384117646</v>
      </c>
      <c r="J71" s="39">
        <v>0.20567248674021768</v>
      </c>
      <c r="K71" s="40"/>
    </row>
    <row r="72" spans="1:11" ht="33" customHeight="1">
      <c r="A72" s="30"/>
      <c r="B72" s="41" t="s">
        <v>169</v>
      </c>
      <c r="C72" s="38" t="s">
        <v>176</v>
      </c>
      <c r="D72" s="38" t="s">
        <v>177</v>
      </c>
      <c r="E72" s="39">
        <v>29.70827819438318</v>
      </c>
      <c r="F72" s="39">
        <v>22.21012340192288</v>
      </c>
      <c r="G72" s="39">
        <v>21.160896914082734</v>
      </c>
      <c r="H72" s="39">
        <v>20.951382964552653</v>
      </c>
      <c r="I72" s="39">
        <v>20.743943609857176</v>
      </c>
      <c r="J72" s="39">
        <v>20.53855812920891</v>
      </c>
      <c r="K72" s="40"/>
    </row>
    <row r="73" spans="1:11" ht="33" customHeight="1">
      <c r="A73" s="30"/>
      <c r="B73" s="41" t="s">
        <v>169</v>
      </c>
      <c r="C73" s="38" t="s">
        <v>178</v>
      </c>
      <c r="D73" s="38" t="s">
        <v>177</v>
      </c>
      <c r="E73" s="39">
        <v>33.450160771704184</v>
      </c>
      <c r="F73" s="39">
        <v>32.204819784415</v>
      </c>
      <c r="G73" s="39">
        <v>28.4029356459263</v>
      </c>
      <c r="H73" s="39">
        <v>28.12171844741938</v>
      </c>
      <c r="I73" s="39">
        <v>27.84328534141618</v>
      </c>
      <c r="J73" s="39">
        <v>27.56760938508602</v>
      </c>
      <c r="K73" s="40"/>
    </row>
    <row r="74" spans="1:11" ht="33" customHeight="1">
      <c r="A74" s="30"/>
      <c r="B74" s="41" t="s">
        <v>169</v>
      </c>
      <c r="C74" s="38" t="s">
        <v>179</v>
      </c>
      <c r="D74" s="38" t="s">
        <v>177</v>
      </c>
      <c r="E74" s="39">
        <v>136.7892609699769</v>
      </c>
      <c r="F74" s="39">
        <v>139.55720492396813</v>
      </c>
      <c r="G74" s="39">
        <v>131.43588935321083</v>
      </c>
      <c r="H74" s="39">
        <v>130.1345431409691</v>
      </c>
      <c r="I74" s="39">
        <v>127.57037899272669</v>
      </c>
      <c r="J74" s="39">
        <v>126.30730656332693</v>
      </c>
      <c r="K74" s="40"/>
    </row>
    <row r="75" spans="1:11" ht="47.25" customHeight="1">
      <c r="A75" s="30"/>
      <c r="B75" s="41" t="s">
        <v>180</v>
      </c>
      <c r="C75" s="38" t="s">
        <v>181</v>
      </c>
      <c r="D75" s="38"/>
      <c r="E75" s="35"/>
      <c r="F75" s="35"/>
      <c r="G75" s="35"/>
      <c r="H75" s="35"/>
      <c r="I75" s="35"/>
      <c r="J75" s="35"/>
      <c r="K75" s="36"/>
    </row>
    <row r="76" spans="1:11" ht="47.25" customHeight="1">
      <c r="A76" s="30"/>
      <c r="B76" s="41" t="s">
        <v>180</v>
      </c>
      <c r="C76" s="38" t="s">
        <v>171</v>
      </c>
      <c r="D76" s="38" t="s">
        <v>182</v>
      </c>
      <c r="E76" s="39">
        <v>83.52342970071105</v>
      </c>
      <c r="F76" s="39">
        <v>57.41771455356961</v>
      </c>
      <c r="G76" s="39">
        <v>57.68644706553403</v>
      </c>
      <c r="H76" s="39">
        <v>57.10254582484724</v>
      </c>
      <c r="I76" s="39">
        <v>56.537169042769854</v>
      </c>
      <c r="J76" s="39">
        <v>55.97739307535642</v>
      </c>
      <c r="K76" s="40"/>
    </row>
    <row r="77" spans="1:11" ht="33" customHeight="1">
      <c r="A77" s="30"/>
      <c r="B77" s="41" t="s">
        <v>180</v>
      </c>
      <c r="C77" s="38" t="s">
        <v>174</v>
      </c>
      <c r="D77" s="38" t="s">
        <v>175</v>
      </c>
      <c r="E77" s="39">
        <v>0.22465739849953134</v>
      </c>
      <c r="F77" s="39">
        <v>0.2031512839274411</v>
      </c>
      <c r="G77" s="39">
        <v>0.20270657129391012</v>
      </c>
      <c r="H77" s="39">
        <v>0.20069954769556456</v>
      </c>
      <c r="I77" s="39">
        <v>0.1987124340412799</v>
      </c>
      <c r="J77" s="39">
        <v>0.1967450053599369</v>
      </c>
      <c r="K77" s="40"/>
    </row>
    <row r="78" spans="1:11" ht="47.25" customHeight="1">
      <c r="A78" s="30"/>
      <c r="B78" s="41" t="s">
        <v>180</v>
      </c>
      <c r="C78" s="38" t="s">
        <v>176</v>
      </c>
      <c r="D78" s="38" t="s">
        <v>183</v>
      </c>
      <c r="E78" s="39">
        <v>1.45264144408451</v>
      </c>
      <c r="F78" s="39">
        <v>0.6019728126846965</v>
      </c>
      <c r="G78" s="39">
        <v>1.0127182260791623</v>
      </c>
      <c r="H78" s="39">
        <v>1.0024643584521382</v>
      </c>
      <c r="I78" s="39">
        <v>0.9925356415478612</v>
      </c>
      <c r="J78" s="39">
        <v>0.9827087576374742</v>
      </c>
      <c r="K78" s="40"/>
    </row>
    <row r="79" spans="1:11" ht="47.25" customHeight="1">
      <c r="A79" s="30"/>
      <c r="B79" s="41" t="s">
        <v>180</v>
      </c>
      <c r="C79" s="38" t="s">
        <v>178</v>
      </c>
      <c r="D79" s="38" t="s">
        <v>183</v>
      </c>
      <c r="E79" s="39">
        <v>2.981989690931688</v>
      </c>
      <c r="F79" s="39">
        <v>1.609574663215603</v>
      </c>
      <c r="G79" s="39">
        <v>1.7342984171606677</v>
      </c>
      <c r="H79" s="39">
        <v>1.716741344195519</v>
      </c>
      <c r="I79" s="39">
        <v>1.6997352342158858</v>
      </c>
      <c r="J79" s="39">
        <v>1.6829124236252546</v>
      </c>
      <c r="K79" s="40"/>
    </row>
    <row r="80" spans="1:11" ht="47.25" customHeight="1">
      <c r="A80" s="30"/>
      <c r="B80" s="41" t="s">
        <v>180</v>
      </c>
      <c r="C80" s="38" t="s">
        <v>179</v>
      </c>
      <c r="D80" s="38" t="s">
        <v>183</v>
      </c>
      <c r="E80" s="39">
        <v>0.40747305584418225</v>
      </c>
      <c r="F80" s="39">
        <v>1.8068151710925886</v>
      </c>
      <c r="G80" s="39">
        <v>0.9554075251074581</v>
      </c>
      <c r="H80" s="39">
        <v>0.9457230142566193</v>
      </c>
      <c r="I80" s="39">
        <v>0.9363543788187367</v>
      </c>
      <c r="J80" s="39">
        <v>0.9270875763747453</v>
      </c>
      <c r="K80" s="40"/>
    </row>
  </sheetData>
  <mergeCells count="23">
    <mergeCell ref="B59:D59"/>
    <mergeCell ref="B68:D68"/>
    <mergeCell ref="B69:B74"/>
    <mergeCell ref="B75:B80"/>
    <mergeCell ref="B47:B48"/>
    <mergeCell ref="B49:B50"/>
    <mergeCell ref="B51:B53"/>
    <mergeCell ref="B54:D54"/>
    <mergeCell ref="B36:D36"/>
    <mergeCell ref="B37:B40"/>
    <mergeCell ref="B43:D43"/>
    <mergeCell ref="B46:D46"/>
    <mergeCell ref="B8:D8"/>
    <mergeCell ref="B16:B22"/>
    <mergeCell ref="B23:D23"/>
    <mergeCell ref="B27:D27"/>
    <mergeCell ref="B1:K1"/>
    <mergeCell ref="C2:J2"/>
    <mergeCell ref="C3:J3"/>
    <mergeCell ref="B6:C7"/>
    <mergeCell ref="D6:D7"/>
    <mergeCell ref="E6:J6"/>
    <mergeCell ref="K6:K7"/>
  </mergeCells>
  <printOptions/>
  <pageMargins left="0.7874015748031497" right="0.1968503937007874" top="0.3937007874015748" bottom="0.3937007874015748" header="0.3937007874015748" footer="0.3937007874015748"/>
  <pageSetup fitToHeight="0" fitToWidth="1" horizontalDpi="600" verticalDpi="600" orientation="landscape" paperSize="9"/>
  <headerFooter alignWithMargins="0">
    <oddFooter>&amp;L&amp;"Tahoma"&amp;8 Время печати: &amp;D &amp;T&amp;R&amp;"Tahoma"&amp;8 Страница &amp;P из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JeinK</cp:lastModifiedBy>
  <dcterms:modified xsi:type="dcterms:W3CDTF">2016-04-29T11:21:07Z</dcterms:modified>
  <cp:category/>
  <cp:version/>
  <cp:contentType/>
  <cp:contentStatus/>
</cp:coreProperties>
</file>